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LSONG\Desktop\48. 동해안 휴양소 관리용역 입찰\2. 25년 입찰공고\"/>
    </mc:Choice>
  </mc:AlternateContent>
  <xr:revisionPtr revIDLastSave="0" documentId="13_ncr:1_{0995156A-8330-45B9-86FE-4649A318204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총괄내역" sheetId="14" r:id="rId1"/>
    <sheet name="상세내역(고정비)" sheetId="15" r:id="rId2"/>
    <sheet name="상세내역(변동비)" sheetId="1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</externalReferences>
  <definedNames>
    <definedName name="__________H31285" localSheetId="2">[1]업무연락!#REF!</definedName>
    <definedName name="__________H31285" localSheetId="0">[1]업무연락!#REF!</definedName>
    <definedName name="__________H31285">[1]업무연락!#REF!</definedName>
    <definedName name="_________H31285" localSheetId="2">[1]업무연락!#REF!</definedName>
    <definedName name="_________H31285" localSheetId="0">[1]업무연락!#REF!</definedName>
    <definedName name="_________H31285">[1]업무연락!#REF!</definedName>
    <definedName name="______DAT1" localSheetId="2">#REF!</definedName>
    <definedName name="______DAT1" localSheetId="0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4">#REF!</definedName>
    <definedName name="______DAT25">#REF!</definedName>
    <definedName name="______DAT26">#REF!</definedName>
    <definedName name="______DAT27">#REF!</definedName>
    <definedName name="______DAT28">#REF!</definedName>
    <definedName name="______DAT29">#REF!</definedName>
    <definedName name="______DAT3">#REF!</definedName>
    <definedName name="______DAT30">#REF!</definedName>
    <definedName name="______DAT31">#REF!</definedName>
    <definedName name="______DAT32">#REF!</definedName>
    <definedName name="______DAT33">#REF!</definedName>
    <definedName name="______DAT34">#REF!</definedName>
    <definedName name="______DAT35">#REF!</definedName>
    <definedName name="______DAT36">#REF!</definedName>
    <definedName name="______DAT37">#REF!</definedName>
    <definedName name="______DAT38">#REF!</definedName>
    <definedName name="______DAT39">#REF!</definedName>
    <definedName name="______DAT4">#REF!</definedName>
    <definedName name="______DAT40">#REF!</definedName>
    <definedName name="______DAT41">#REF!</definedName>
    <definedName name="______DAT42">#REF!</definedName>
    <definedName name="______DAT43">#REF!</definedName>
    <definedName name="______DAT44">#REF!</definedName>
    <definedName name="______DAT45">#REF!</definedName>
    <definedName name="______DAT46">#REF!</definedName>
    <definedName name="______DAT47">#REF!</definedName>
    <definedName name="______DAT48">#REF!</definedName>
    <definedName name="______DAT49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H31285" localSheetId="2">[1]업무연락!#REF!</definedName>
    <definedName name="______H31285" localSheetId="0">[1]업무연락!#REF!</definedName>
    <definedName name="______H31285">[1]업무연락!#REF!</definedName>
    <definedName name="_____DAT1" localSheetId="2">#REF!</definedName>
    <definedName name="_____DAT1" localSheetId="0">#REF!</definedName>
    <definedName name="_____DAT1">#REF!</definedName>
    <definedName name="_____DAT10" localSheetId="2">#REF!</definedName>
    <definedName name="_____DAT10" localSheetId="0">#REF!</definedName>
    <definedName name="_____DAT10">#REF!</definedName>
    <definedName name="_____DAT11" localSheetId="2">#REF!</definedName>
    <definedName name="_____DAT11" localSheetId="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25">#REF!</definedName>
    <definedName name="_____DAT26">#REF!</definedName>
    <definedName name="_____DAT27">#REF!</definedName>
    <definedName name="_____DAT28">#REF!</definedName>
    <definedName name="_____DAT29">#REF!</definedName>
    <definedName name="_____DAT3">#REF!</definedName>
    <definedName name="_____DAT30">#REF!</definedName>
    <definedName name="_____DAT31">#REF!</definedName>
    <definedName name="_____DAT32">#REF!</definedName>
    <definedName name="_____DAT33">#REF!</definedName>
    <definedName name="_____DAT34">#REF!</definedName>
    <definedName name="_____DAT35">#REF!</definedName>
    <definedName name="_____DAT36">#REF!</definedName>
    <definedName name="_____DAT37">#REF!</definedName>
    <definedName name="_____DAT38">#REF!</definedName>
    <definedName name="_____DAT39">#REF!</definedName>
    <definedName name="_____DAT4">#REF!</definedName>
    <definedName name="_____DAT40">#REF!</definedName>
    <definedName name="_____DAT41">#REF!</definedName>
    <definedName name="_____DAT42">#REF!</definedName>
    <definedName name="_____DAT43">#REF!</definedName>
    <definedName name="_____DAT44">#REF!</definedName>
    <definedName name="_____DAT45">#REF!</definedName>
    <definedName name="_____DAT46">#REF!</definedName>
    <definedName name="_____DAT47">#REF!</definedName>
    <definedName name="_____DAT48">#REF!</definedName>
    <definedName name="_____DAT49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H31285" localSheetId="2">[1]업무연락!#REF!</definedName>
    <definedName name="_____H31285" localSheetId="0">[1]업무연락!#REF!</definedName>
    <definedName name="_____H31285">[1]업무연락!#REF!</definedName>
    <definedName name="____DAT1" localSheetId="2">#REF!</definedName>
    <definedName name="____DAT1" localSheetId="0">#REF!</definedName>
    <definedName name="____DAT1">#REF!</definedName>
    <definedName name="____DAT10" localSheetId="2">#REF!</definedName>
    <definedName name="____DAT10" localSheetId="0">#REF!</definedName>
    <definedName name="____DAT10">#REF!</definedName>
    <definedName name="____DAT11" localSheetId="2">#REF!</definedName>
    <definedName name="____DAT11" localSheetId="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4">#REF!</definedName>
    <definedName name="____DAT25">#REF!</definedName>
    <definedName name="____DAT26">#REF!</definedName>
    <definedName name="____DAT27">#REF!</definedName>
    <definedName name="____DAT28">#REF!</definedName>
    <definedName name="____DAT29">#REF!</definedName>
    <definedName name="____DAT3">#REF!</definedName>
    <definedName name="____DAT30">#REF!</definedName>
    <definedName name="____DAT31">#REF!</definedName>
    <definedName name="____DAT32">#REF!</definedName>
    <definedName name="____DAT33">#REF!</definedName>
    <definedName name="____DAT34">#REF!</definedName>
    <definedName name="____DAT35">#REF!</definedName>
    <definedName name="____DAT36">#REF!</definedName>
    <definedName name="____DAT37">#REF!</definedName>
    <definedName name="____DAT38">#REF!</definedName>
    <definedName name="____DAT39">#REF!</definedName>
    <definedName name="____DAT4">#REF!</definedName>
    <definedName name="____DAT40">#REF!</definedName>
    <definedName name="____DAT41">#REF!</definedName>
    <definedName name="____DAT42">#REF!</definedName>
    <definedName name="____DAT43">#REF!</definedName>
    <definedName name="____DAT44">#REF!</definedName>
    <definedName name="____DAT45">#REF!</definedName>
    <definedName name="____DAT46">#REF!</definedName>
    <definedName name="____DAT47">#REF!</definedName>
    <definedName name="____DAT48">#REF!</definedName>
    <definedName name="____DAT49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IV20617" localSheetId="2">#REF!</definedName>
    <definedName name="____IV20617" localSheetId="0">#REF!</definedName>
    <definedName name="____IV20617">#REF!</definedName>
    <definedName name="____IV30617" localSheetId="2">#REF!</definedName>
    <definedName name="____IV30617" localSheetId="0">#REF!</definedName>
    <definedName name="____IV30617">#REF!</definedName>
    <definedName name="____IV310617" localSheetId="2">#REF!</definedName>
    <definedName name="____IV310617" localSheetId="0">#REF!</definedName>
    <definedName name="____IV310617">#REF!</definedName>
    <definedName name="____PL102">#N/A</definedName>
    <definedName name="___DAT1" localSheetId="2">#REF!</definedName>
    <definedName name="___DAT1" localSheetId="0">#REF!</definedName>
    <definedName name="___DAT1">#REF!</definedName>
    <definedName name="___DAT10" localSheetId="2">#REF!</definedName>
    <definedName name="___DAT10" localSheetId="0">#REF!</definedName>
    <definedName name="___DAT10">#REF!</definedName>
    <definedName name="___DAT11" localSheetId="2">#REF!</definedName>
    <definedName name="___DAT11" localSheetId="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25">#REF!</definedName>
    <definedName name="___DAT26">#REF!</definedName>
    <definedName name="___DAT27">#REF!</definedName>
    <definedName name="___DAT28">#REF!</definedName>
    <definedName name="___DAT29">#REF!</definedName>
    <definedName name="___DAT3">#REF!</definedName>
    <definedName name="___DAT30">#REF!</definedName>
    <definedName name="___DAT31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">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49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H31285" localSheetId="2">[1]업무연락!#REF!</definedName>
    <definedName name="___H31285" localSheetId="0">[1]업무연락!#REF!</definedName>
    <definedName name="___H31285">[1]업무연락!#REF!</definedName>
    <definedName name="___IV20617" localSheetId="2">#REF!</definedName>
    <definedName name="___IV20617" localSheetId="0">#REF!</definedName>
    <definedName name="___IV20617">#REF!</definedName>
    <definedName name="___IV30617" localSheetId="2">#REF!</definedName>
    <definedName name="___IV30617" localSheetId="0">#REF!</definedName>
    <definedName name="___IV30617">#REF!</definedName>
    <definedName name="___IV310617" localSheetId="2">#REF!</definedName>
    <definedName name="___IV310617" localSheetId="0">#REF!</definedName>
    <definedName name="___IV310617">#REF!</definedName>
    <definedName name="___PL102">#N/A</definedName>
    <definedName name="__DAT1" localSheetId="2">#REF!</definedName>
    <definedName name="__DAT1" localSheetId="0">#REF!</definedName>
    <definedName name="__DAT1">#REF!</definedName>
    <definedName name="__DAT10" localSheetId="2">#REF!</definedName>
    <definedName name="__DAT10" localSheetId="0">#REF!</definedName>
    <definedName name="__DAT10">#REF!</definedName>
    <definedName name="__DAT11" localSheetId="2">#REF!</definedName>
    <definedName name="__DAT11" localSheetId="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30">#REF!</definedName>
    <definedName name="__DAT31">#REF!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H31285" localSheetId="2">[1]업무연락!#REF!</definedName>
    <definedName name="__H31285" localSheetId="0">[1]업무연락!#REF!</definedName>
    <definedName name="__H31285">[1]업무연락!#REF!</definedName>
    <definedName name="__IV20617" localSheetId="2">#REF!</definedName>
    <definedName name="__IV20617" localSheetId="0">#REF!</definedName>
    <definedName name="__IV20617">#REF!</definedName>
    <definedName name="__IV30617" localSheetId="2">#REF!</definedName>
    <definedName name="__IV30617" localSheetId="0">#REF!</definedName>
    <definedName name="__IV30617">#REF!</definedName>
    <definedName name="__IV310617" localSheetId="2">#REF!</definedName>
    <definedName name="__IV310617" localSheetId="0">#REF!</definedName>
    <definedName name="__IV310617">#REF!</definedName>
    <definedName name="__PL102">#N/A</definedName>
    <definedName name="_1¸ÅÃâ.º" localSheetId="2">#REF!</definedName>
    <definedName name="_1¸ÅÃâ.º" localSheetId="0">#REF!</definedName>
    <definedName name="_1¸ÅÃâ.º">#REF!</definedName>
    <definedName name="_10A_C°¿ø°¡.º≫" localSheetId="2">#REF!</definedName>
    <definedName name="_10A_C°¿ø°¡.º≫" localSheetId="0">#REF!</definedName>
    <definedName name="_10A_C°¿ø°¡.º≫">#REF!</definedName>
    <definedName name="_11Á_Ç°¿ø°¡.º" localSheetId="2">#REF!</definedName>
    <definedName name="_11Á_Ç°¿ø°¡.º" localSheetId="0">#REF!</definedName>
    <definedName name="_11Á_Ç°¿ø°¡.º">#REF!</definedName>
    <definedName name="_13A¶¸_.05">#REF!</definedName>
    <definedName name="_15Á¶¸_.05">#REF!</definedName>
    <definedName name="_16Æ¯º°¼Õ½Ç.º" localSheetId="2">[2]공표손익!#REF!</definedName>
    <definedName name="_16Æ¯º°¼Õ½Ç.º" localSheetId="0">[2]공표손익!#REF!</definedName>
    <definedName name="_16Æ¯º°¼Õ½Ç.º">[2]공표손익!#REF!</definedName>
    <definedName name="_17Æ¯º°ÀÌÀÍ.º" localSheetId="2">[2]공표손익!#REF!</definedName>
    <definedName name="_17Æ¯º°ÀÌÀÍ.º" localSheetId="0">[2]공표손익!#REF!</definedName>
    <definedName name="_17Æ¯º°ÀÌÀÍ.º">[2]공표손익!#REF!</definedName>
    <definedName name="_19È_ÅÚ°æºñ.2" localSheetId="2">#REF!</definedName>
    <definedName name="_19È_ÅÚ°æºñ.2" localSheetId="0">#REF!</definedName>
    <definedName name="_19È_ÅÚ°æºñ.2">#REF!</definedName>
    <definedName name="_2¿¡´_¸_.º" localSheetId="2">#REF!</definedName>
    <definedName name="_2¿¡´_¸_.º" localSheetId="0">#REF!</definedName>
    <definedName name="_2¿¡´_¸_.º">#REF!</definedName>
    <definedName name="_21H31285_" localSheetId="2">[1]업무연락!#REF!</definedName>
    <definedName name="_21H31285_" localSheetId="0">[1]업무연락!#REF!</definedName>
    <definedName name="_21H31285_">[1]업무연락!#REF!</definedName>
    <definedName name="_23IV20617_" localSheetId="2">#REF!</definedName>
    <definedName name="_23IV20617_" localSheetId="0">#REF!</definedName>
    <definedName name="_23IV20617_">#REF!</definedName>
    <definedName name="_25IV30617_" localSheetId="2">#REF!</definedName>
    <definedName name="_25IV30617_" localSheetId="0">#REF!</definedName>
    <definedName name="_25IV30617_">#REF!</definedName>
    <definedName name="_26º__ç¼ÕÀÍ" localSheetId="2">[3]대차대조표!#REF!</definedName>
    <definedName name="_26º__ç¼ÕÀÍ" localSheetId="0">[3]대차대조표!#REF!</definedName>
    <definedName name="_26º__ç¼ÕÀÍ">[4]대차대조표!#REF!</definedName>
    <definedName name="_3¿¡´ⓒ¸_.º≫" localSheetId="2">#REF!</definedName>
    <definedName name="_3¿¡´ⓒ¸_.º≫" localSheetId="0">#REF!</definedName>
    <definedName name="_3¿¡´ⓒ¸_.º≫">#REF!</definedName>
    <definedName name="_4¿" localSheetId="2">[5]영업.일!#REF!</definedName>
    <definedName name="_4¿" localSheetId="0">[5]영업.일!#REF!</definedName>
    <definedName name="_4¿">[5]영업.일!#REF!</definedName>
    <definedName name="_5¿µ¼ö.º" localSheetId="2">[2]공표손익!#REF!</definedName>
    <definedName name="_5¿µ¼ö.º" localSheetId="0">[2]공표손익!#REF!</definedName>
    <definedName name="_5¿µ¼ö.º">[2]공표손익!#REF!</definedName>
    <definedName name="_6¿µºñ.º" localSheetId="2">[2]공표손익!#REF!</definedName>
    <definedName name="_6¿µºñ.º" localSheetId="0">[2]공표손익!#REF!</definedName>
    <definedName name="_6¿µºñ.º">[2]공표손익!#REF!</definedName>
    <definedName name="_7±Þ·á.º" localSheetId="2">#REF!</definedName>
    <definedName name="_7±Þ·á.º" localSheetId="0">#REF!</definedName>
    <definedName name="_7±Þ·á.º">#REF!</definedName>
    <definedName name="_8óÇ°¿ø°¡.º" localSheetId="2">#REF!</definedName>
    <definedName name="_8óÇ°¿ø°¡.º" localSheetId="0">#REF!</definedName>
    <definedName name="_8óÇ°¿ø°¡.º">#REF!</definedName>
    <definedName name="_9°æºñ.º" localSheetId="2">#REF!</definedName>
    <definedName name="_9°æºñ.º" localSheetId="0">#REF!</definedName>
    <definedName name="_9°æºñ.º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#REF!</definedName>
    <definedName name="_H31285" localSheetId="2">[1]업무연락!#REF!</definedName>
    <definedName name="_H31285" localSheetId="0">[1]업무연락!#REF!</definedName>
    <definedName name="_H31285">[1]업무연락!#REF!</definedName>
    <definedName name="_IV20617" localSheetId="2">#REF!</definedName>
    <definedName name="_IV20617" localSheetId="0">#REF!</definedName>
    <definedName name="_IV20617">#REF!</definedName>
    <definedName name="_IV30617" localSheetId="2">#REF!</definedName>
    <definedName name="_IV30617" localSheetId="0">#REF!</definedName>
    <definedName name="_IV30617">#REF!</definedName>
    <definedName name="_IV310617" localSheetId="2">#REF!</definedName>
    <definedName name="_IV310617" localSheetId="0">#REF!</definedName>
    <definedName name="_IV310617">#REF!</definedName>
    <definedName name="_Key1" hidden="1">#REF!</definedName>
    <definedName name="_Order1" hidden="1">0</definedName>
    <definedName name="_Order2" hidden="1">255</definedName>
    <definedName name="_Parse_Out" localSheetId="2" hidden="1">#REF!</definedName>
    <definedName name="_Parse_Out" localSheetId="0" hidden="1">#REF!</definedName>
    <definedName name="_Parse_Out" hidden="1">#REF!</definedName>
    <definedName name="_PL102">#N/A</definedName>
    <definedName name="_Sort" localSheetId="2" hidden="1">#REF!</definedName>
    <definedName name="_Sort" localSheetId="0" hidden="1">#REF!</definedName>
    <definedName name="_Sort" hidden="1">#REF!</definedName>
    <definedName name="´UAð.Ii" localSheetId="2">[2]공표손익!#REF!</definedName>
    <definedName name="´UAð.Ii" localSheetId="0">[2]공표손익!#REF!</definedName>
    <definedName name="´UAð.Ii">[2]공표손익!#REF!</definedName>
    <definedName name="´ÜÅð.Íì" localSheetId="2">[2]공표손익!#REF!</definedName>
    <definedName name="´ÜÅð.Íì" localSheetId="0">[2]공표손익!#REF!</definedName>
    <definedName name="´ÜÅð.Íì">[2]공표손익!#REF!</definedName>
    <definedName name="¸AAa.º≫" localSheetId="2">#REF!</definedName>
    <definedName name="¸AAa.º≫" localSheetId="0">#REF!</definedName>
    <definedName name="¸AAa.º≫">#REF!</definedName>
    <definedName name="¿¡´ⓒ¸R.º≫" localSheetId="2">#REF!</definedName>
    <definedName name="¿¡´ⓒ¸R.º≫" localSheetId="0">#REF!</definedName>
    <definedName name="¿¡´ⓒ¸R.º≫">#REF!</definedName>
    <definedName name="¿µ¼ö" localSheetId="2">[3]대차대조표!#REF!</definedName>
    <definedName name="¿µ¼ö" localSheetId="0">[3]대차대조표!#REF!</definedName>
    <definedName name="¿µ¼ö">[4]대차대조표!#REF!</definedName>
    <definedName name="¿µºñ" localSheetId="2">[3]대차대조표!#REF!</definedName>
    <definedName name="¿µºñ" localSheetId="0">[3]대차대조표!#REF!</definedName>
    <definedName name="¿µºñ">[4]대차대조표!#REF!</definedName>
    <definedName name="¿ⓒ" localSheetId="2">[5]영업.일!#REF!</definedName>
    <definedName name="¿ⓒ" localSheetId="0">[5]영업.일!#REF!</definedName>
    <definedName name="¿ⓒ">[5]영업.일!#REF!</definedName>
    <definedName name="¿μ¼o" localSheetId="2">[3]대차대조표!#REF!</definedName>
    <definedName name="¿μ¼o" localSheetId="0">[3]대차대조표!#REF!</definedName>
    <definedName name="¿μ¼o">[4]대차대조표!#REF!</definedName>
    <definedName name="¿μ¼o.º≫" localSheetId="2">[2]공표손익!#REF!</definedName>
    <definedName name="¿μ¼o.º≫" localSheetId="0">[2]공표손익!#REF!</definedName>
    <definedName name="¿μ¼o.º≫">[2]공표손익!#REF!</definedName>
    <definedName name="¿μºn" localSheetId="2">[3]대차대조표!#REF!</definedName>
    <definedName name="¿μºn" localSheetId="0">[3]대차대조표!#REF!</definedName>
    <definedName name="¿μºn">[4]대차대조표!#REF!</definedName>
    <definedName name="¿μºn.º≫" localSheetId="2">[2]공표손익!#REF!</definedName>
    <definedName name="¿μºn.º≫" localSheetId="0">[2]공표손익!#REF!</definedName>
    <definedName name="¿μºn.º≫">[2]공표손익!#REF!</definedName>
    <definedName name="¤¡¤¡" localSheetId="2">[6]영업.일1!#REF!</definedName>
    <definedName name="¤¡¤¡" localSheetId="0">[6]영업.일1!#REF!</definedName>
    <definedName name="¤¡¤¡">[6]영업.일1!#REF!</definedName>
    <definedName name="¤I" localSheetId="2">[7]일반관리비!#REF!</definedName>
    <definedName name="¤I" localSheetId="0">[7]일반관리비!#REF!</definedName>
    <definedName name="¤I">[7]일반관리비!#REF!</definedName>
    <definedName name="¤Ì" localSheetId="2">'[7]9-1차이내역'!#REF!</definedName>
    <definedName name="¤Ì" localSheetId="0">'[7]9-1차이내역'!#REF!</definedName>
    <definedName name="¤Ì">'[7]9-1차이내역'!#REF!</definedName>
    <definedName name="\" localSheetId="2" hidden="1">{"'7'!$B$15:$D$32"}</definedName>
    <definedName name="\" localSheetId="0" hidden="1">{"'7'!$B$15:$D$32"}</definedName>
    <definedName name="\" hidden="1">{"'7'!$B$15:$D$32"}</definedName>
    <definedName name="\e">#N/A</definedName>
    <definedName name="\m">#N/A</definedName>
    <definedName name="\p" localSheetId="2">#REF!</definedName>
    <definedName name="\p" localSheetId="0">#REF!</definedName>
    <definedName name="\p">#REF!</definedName>
    <definedName name="\q">#N/A</definedName>
    <definedName name="\x" localSheetId="2">#REF!</definedName>
    <definedName name="\x" localSheetId="0">#REF!</definedName>
    <definedName name="\x">#REF!</definedName>
    <definedName name="\z" localSheetId="2">#REF!</definedName>
    <definedName name="\z" localSheetId="0">#REF!</definedName>
    <definedName name="\z">#REF!</definedName>
    <definedName name="±Þ·a.º≫" localSheetId="2">#REF!</definedName>
    <definedName name="±Þ·a.º≫" localSheetId="0">#REF!</definedName>
    <definedName name="±Þ·a.º≫">#REF!</definedName>
    <definedName name="≫oC°¿ø°¡.º≫">#REF!</definedName>
    <definedName name="°¡Au" localSheetId="2">[8]손익!#REF!</definedName>
    <definedName name="°¡Au" localSheetId="0">[8]손익!#REF!</definedName>
    <definedName name="°¡Au">[8]손익!#REF!</definedName>
    <definedName name="°¡Àü" localSheetId="2">[8]영업.일1!#REF!</definedName>
    <definedName name="°¡Àü" localSheetId="0">[8]영업.일1!#REF!</definedName>
    <definedName name="°¡Àü">[8]영업.일1!#REF!</definedName>
    <definedName name="°´½C.01" localSheetId="2">#REF!</definedName>
    <definedName name="°´½C.01" localSheetId="0">#REF!</definedName>
    <definedName name="°´½C.01">#REF!</definedName>
    <definedName name="°´½Ç.01" localSheetId="2">#REF!</definedName>
    <definedName name="°´½Ç.01" localSheetId="0">#REF!</definedName>
    <definedName name="°´½Ç.01">#REF!</definedName>
    <definedName name="°´½C.03" localSheetId="2">#REF!</definedName>
    <definedName name="°´½C.03" localSheetId="0">#REF!</definedName>
    <definedName name="°´½C.03">#REF!</definedName>
    <definedName name="°´½Ç.03">#REF!</definedName>
    <definedName name="°´½C.05">#REF!</definedName>
    <definedName name="°´½Ç.05">#REF!</definedName>
    <definedName name="°´½C°æºn.04">#REF!</definedName>
    <definedName name="°´½Ç°æºñ.04">#REF!</definedName>
    <definedName name="°´½C°æºn.06">#REF!</definedName>
    <definedName name="°´½Ç°æºñ.06">#REF!</definedName>
    <definedName name="°æºn.º≫">#REF!</definedName>
    <definedName name="°æºn°´½C.02">#REF!</definedName>
    <definedName name="°æºñ°´½Ç.02">#REF!</definedName>
    <definedName name="°æºn·¹Æ÷.02">#REF!</definedName>
    <definedName name="°æºñ·¹Æ÷.02">#REF!</definedName>
    <definedName name="°æºn¼Oº¸.04">#REF!</definedName>
    <definedName name="°æºñ¼Óº¸.04">#REF!</definedName>
    <definedName name="°æºn½AA½.02">#REF!</definedName>
    <definedName name="°æºñ½ÄÀ½.02">#REF!</definedName>
    <definedName name="°æºn½CAu.004">#REF!</definedName>
    <definedName name="°æºñ½ÇÀû.004">#REF!</definedName>
    <definedName name="°æºnAI°C.02">#REF!</definedName>
    <definedName name="°æºñÀÎ°Ç.02">#REF!</definedName>
    <definedName name="°æºnAo¿ø.02">#REF!</definedName>
    <definedName name="°æºñÁö¿ø.02">#REF!</definedName>
    <definedName name="°æºnHH.003">#REF!</definedName>
    <definedName name="°æºñHH.003">#REF!</definedName>
    <definedName name="°æºnHH.05">#REF!</definedName>
    <definedName name="°æºñHH.05">#REF!</definedName>
    <definedName name="°øAe°æºn">#REF!</definedName>
    <definedName name="°øÅë°æºñ">#REF!</definedName>
    <definedName name="·¹Æ÷°æºn.04">#REF!</definedName>
    <definedName name="·¹Æ÷°æºñ.04">#REF!</definedName>
    <definedName name="·¹Æ÷°æºn.06">#REF!</definedName>
    <definedName name="·¹Æ÷°æºñ.06">#REF!</definedName>
    <definedName name="·¹Æ÷A÷.01">#REF!</definedName>
    <definedName name="·¹Æ÷Ã÷.01">#REF!</definedName>
    <definedName name="·¹Æ÷A÷.03">#REF!</definedName>
    <definedName name="·¹Æ÷Ã÷.03">#REF!</definedName>
    <definedName name="·¹Æ÷A÷.05">#REF!</definedName>
    <definedName name="·¹Æ÷Ã÷.05">#REF!</definedName>
    <definedName name="¼OAI2">#REF!</definedName>
    <definedName name="¼ÕÀÍ2">#REF!</definedName>
    <definedName name="½AA½°æºn.04">#REF!</definedName>
    <definedName name="½ÄÀ½°æºñ.04">#REF!</definedName>
    <definedName name="½AA½°æºn.06">#REF!</definedName>
    <definedName name="½ÄÀ½°æºñ.06">#REF!</definedName>
    <definedName name="½AA½·a.01">#REF!</definedName>
    <definedName name="½ÄÀ½·á.01">#REF!</definedName>
    <definedName name="½AA½·a.03">#REF!</definedName>
    <definedName name="½ÄÀ½·á.03">#REF!</definedName>
    <definedName name="½AC°" localSheetId="2">[8]손익!#REF!</definedName>
    <definedName name="½AC°" localSheetId="0">[8]손익!#REF!</definedName>
    <definedName name="½AC°">[8]손익!#REF!</definedName>
    <definedName name="½ÄÇ°" localSheetId="2">[8]영업.일1!#REF!</definedName>
    <definedName name="½ÄÇ°" localSheetId="0">[8]영업.일1!#REF!</definedName>
    <definedName name="½ÄÇ°">[8]영업.일1!#REF!</definedName>
    <definedName name="A" localSheetId="2">#REF!</definedName>
    <definedName name="A" localSheetId="0">#REF!</definedName>
    <definedName name="A">#REF!</definedName>
    <definedName name="A?Ae" localSheetId="2">[8]손익!#REF!</definedName>
    <definedName name="A?Ae" localSheetId="0">[8]손익!#REF!</definedName>
    <definedName name="A?Ae">[8]손익!#REF!</definedName>
    <definedName name="À¯Åë" localSheetId="2">[8]영업.일1!#REF!</definedName>
    <definedName name="À¯Åë" localSheetId="0">[8]영업.일1!#REF!</definedName>
    <definedName name="À¯Åë">[8]영업.일1!#REF!</definedName>
    <definedName name="A×" localSheetId="2">[5]영업.일!#REF!</definedName>
    <definedName name="A×" localSheetId="0">[5]영업.일!#REF!</definedName>
    <definedName name="A×">[5]영업.일!#REF!</definedName>
    <definedName name="À×" localSheetId="2">[5]영업.일!#REF!</definedName>
    <definedName name="À×" localSheetId="0">[5]영업.일!#REF!</definedName>
    <definedName name="À×">[5]영업.일!#REF!</definedName>
    <definedName name="AA" localSheetId="2">#REF!</definedName>
    <definedName name="AA" localSheetId="0">#REF!</definedName>
    <definedName name="AA">#REF!</definedName>
    <definedName name="aaa" localSheetId="2">#REF!</definedName>
    <definedName name="aaa" localSheetId="0">#REF!</definedName>
    <definedName name="aaa">#REF!</definedName>
    <definedName name="aaa.id" localSheetId="2">#REF!</definedName>
    <definedName name="aaa.id" localSheetId="0">#REF!</definedName>
    <definedName name="aaa.id">#REF!</definedName>
    <definedName name="aaa.jc" localSheetId="2">[3]대차대조표!#REF!</definedName>
    <definedName name="aaa.jc" localSheetId="0">[3]대차대조표!#REF!</definedName>
    <definedName name="aaa.jc">[4]대차대조표!#REF!</definedName>
    <definedName name="aaa.ld" localSheetId="2">#REF!</definedName>
    <definedName name="aaa.ld" localSheetId="0">#REF!</definedName>
    <definedName name="aaa.ld">#REF!</definedName>
    <definedName name="aaa.li" localSheetId="2">#REF!</definedName>
    <definedName name="aaa.li" localSheetId="0">#REF!</definedName>
    <definedName name="aaa.li">#REF!</definedName>
    <definedName name="aaa.lm" localSheetId="2">[2]공표손익!#REF!</definedName>
    <definedName name="aaa.lm" localSheetId="0">[2]공표손익!#REF!</definedName>
    <definedName name="aaa.lm">[2]공표손익!#REF!</definedName>
    <definedName name="aaa.ln" localSheetId="2">[5]영업.일!#REF!</definedName>
    <definedName name="aaa.ln" localSheetId="0">[5]영업.일!#REF!</definedName>
    <definedName name="aaa.ln">[5]영업.일!#REF!</definedName>
    <definedName name="aaa.lo" localSheetId="2">#REF!</definedName>
    <definedName name="aaa.lo" localSheetId="0">#REF!</definedName>
    <definedName name="aaa.lo">#REF!</definedName>
    <definedName name="aaa.lq" localSheetId="2">[2]공표손익!#REF!</definedName>
    <definedName name="aaa.lq" localSheetId="0">[2]공표손익!#REF!</definedName>
    <definedName name="aaa.lq">[2]공표손익!#REF!</definedName>
    <definedName name="aaa.mik" localSheetId="2">'[7]9-1차이내역'!#REF!</definedName>
    <definedName name="aaa.mik" localSheetId="0">'[7]9-1차이내역'!#REF!</definedName>
    <definedName name="aaa.mik">'[7]9-1차이내역'!#REF!</definedName>
    <definedName name="aaa.mk" localSheetId="2">#REF!</definedName>
    <definedName name="aaa.mk" localSheetId="0">#REF!</definedName>
    <definedName name="aaa.mk">#REF!</definedName>
    <definedName name="aaa.vk" localSheetId="2">[8]영업.일1!#REF!</definedName>
    <definedName name="aaa.vk" localSheetId="0">[8]영업.일1!#REF!</definedName>
    <definedName name="aaa.vk">[8]영업.일1!#REF!</definedName>
    <definedName name="aaa.vo" localSheetId="2">#REF!</definedName>
    <definedName name="aaa.vo" localSheetId="0">#REF!</definedName>
    <definedName name="aaa.vo">#REF!</definedName>
    <definedName name="aaaa.lm" localSheetId="2">[3]대차대조표!#REF!</definedName>
    <definedName name="aaaa.lm" localSheetId="0">[3]대차대조표!#REF!</definedName>
    <definedName name="aaaa.lm">[4]대차대조표!#REF!</definedName>
    <definedName name="aaaa.oi" localSheetId="2">#REF!</definedName>
    <definedName name="aaaa.oi" localSheetId="0">#REF!</definedName>
    <definedName name="aaaa.oi">#REF!</definedName>
    <definedName name="AC·u" localSheetId="2">[8]손익!#REF!</definedName>
    <definedName name="AC·u" localSheetId="0">[8]손익!#REF!</definedName>
    <definedName name="AC·u">[8]손익!#REF!</definedName>
    <definedName name="ÀÇ·ù" localSheetId="2">[8]영업.일1!#REF!</definedName>
    <definedName name="ÀÇ·ù" localSheetId="0">[8]영업.일1!#REF!</definedName>
    <definedName name="ÀÇ·ù">[8]영업.일1!#REF!</definedName>
    <definedName name="ACCOUNT">[9]code!$E:$K</definedName>
    <definedName name="Æ?º°¼O½C" localSheetId="2">[3]대차대조표!#REF!</definedName>
    <definedName name="Æ?º°¼O½C" localSheetId="0">[3]대차대조표!#REF!</definedName>
    <definedName name="Æ?º°¼O½C">[4]대차대조표!#REF!</definedName>
    <definedName name="Æ?º°¼O½C.º≫" localSheetId="2">[2]공표손익!#REF!</definedName>
    <definedName name="Æ?º°¼O½C.º≫" localSheetId="0">[2]공표손익!#REF!</definedName>
    <definedName name="Æ?º°¼O½C.º≫">[2]공표손익!#REF!</definedName>
    <definedName name="Æ?º°AIAI" localSheetId="2">[3]대차대조표!#REF!</definedName>
    <definedName name="Æ?º°AIAI" localSheetId="0">[3]대차대조표!#REF!</definedName>
    <definedName name="Æ?º°AIAI">[4]대차대조표!#REF!</definedName>
    <definedName name="Æ?º°AIAI.º≫" localSheetId="2">[2]공표손익!#REF!</definedName>
    <definedName name="Æ?º°AIAI.º≫" localSheetId="0">[2]공표손익!#REF!</definedName>
    <definedName name="Æ?º°AIAI.º≫">[2]공표손익!#REF!</definedName>
    <definedName name="Æ¯º°¼Õ½Ç" localSheetId="2">[3]대차대조표!#REF!</definedName>
    <definedName name="Æ¯º°¼Õ½Ç" localSheetId="0">[3]대차대조표!#REF!</definedName>
    <definedName name="Æ¯º°¼Õ½Ç">[4]대차대조표!#REF!</definedName>
    <definedName name="Æ¯º°ÀÌÀÍ" localSheetId="2">[3]대차대조표!#REF!</definedName>
    <definedName name="Æ¯º°ÀÌÀÍ" localSheetId="0">[3]대차대조표!#REF!</definedName>
    <definedName name="Æ¯º°ÀÌÀÍ">[4]대차대조표!#REF!</definedName>
    <definedName name="ÆC°uºn" localSheetId="2">#REF!</definedName>
    <definedName name="ÆC°uºn" localSheetId="0">#REF!</definedName>
    <definedName name="ÆC°uºn">#REF!</definedName>
    <definedName name="ÆÇ°üºñ" localSheetId="2">#REF!</definedName>
    <definedName name="ÆÇ°üºñ" localSheetId="0">#REF!</definedName>
    <definedName name="ÆÇ°üºñ">#REF!</definedName>
    <definedName name="AI°Cºn" localSheetId="2">#REF!</definedName>
    <definedName name="AI°Cºn" localSheetId="0">#REF!</definedName>
    <definedName name="AI°Cºn">#REF!</definedName>
    <definedName name="ÀÎ°Çºñ">#REF!</definedName>
    <definedName name="aksmf" localSheetId="2" hidden="1">{"'7'!$B$15:$D$32"}</definedName>
    <definedName name="aksmf" localSheetId="0" hidden="1">{"'7'!$B$15:$D$32"}</definedName>
    <definedName name="aksmf" hidden="1">{"'7'!$B$15:$D$32"}</definedName>
    <definedName name="Ana_CFROI">[10]Analysis!$A$1078:$J$1110</definedName>
    <definedName name="Ana_GI">[10]Analysis!$A$1147:$I$1179</definedName>
    <definedName name="Ana_ScatterRaw">[10]Analysis!$A$2000:$A$2251</definedName>
    <definedName name="Ao¿ø.03" localSheetId="2">#REF!</definedName>
    <definedName name="Ao¿ø.03" localSheetId="0">#REF!</definedName>
    <definedName name="Ao¿ø.03">#REF!</definedName>
    <definedName name="Áö¿ø.03" localSheetId="2">#REF!</definedName>
    <definedName name="Áö¿ø.03" localSheetId="0">#REF!</definedName>
    <definedName name="Áö¿ø.03">#REF!</definedName>
    <definedName name="Ao¿ø°æºn.04" localSheetId="2">#REF!</definedName>
    <definedName name="Ao¿ø°æºn.04" localSheetId="0">#REF!</definedName>
    <definedName name="Ao¿ø°æºn.04">#REF!</definedName>
    <definedName name="Áö¿ø°æºñ.04">#REF!</definedName>
    <definedName name="Ao¿ø°æºn.06">#REF!</definedName>
    <definedName name="Áö¿ø°æºñ.06">#REF!</definedName>
    <definedName name="Ao¿øºI¼­.01">#REF!</definedName>
    <definedName name="Áö¿øºÎ¼­.01">#REF!</definedName>
    <definedName name="Ao¿øºI¼­.05">#REF!</definedName>
    <definedName name="Áö¿øºÎ¼­.05">#REF!</definedName>
    <definedName name="AP">#REF!</definedName>
    <definedName name="AQ">#REF!</definedName>
    <definedName name="area_1">#REF!</definedName>
    <definedName name="area_all">#REF!</definedName>
    <definedName name="AS" localSheetId="2">'[11]TRIM-Y3'!#REF!</definedName>
    <definedName name="AS" localSheetId="0">'[11]TRIM-Y3'!#REF!</definedName>
    <definedName name="AS">'[11]TRIM-Y3'!#REF!</definedName>
    <definedName name="asetg" localSheetId="2">[6]영업.일1!#REF!</definedName>
    <definedName name="asetg" localSheetId="0">[6]영업.일1!#REF!</definedName>
    <definedName name="asetg">[6]영업.일1!#REF!</definedName>
    <definedName name="asf" localSheetId="2">#REF!</definedName>
    <definedName name="asf" localSheetId="0">#REF!</definedName>
    <definedName name="asf">#REF!</definedName>
    <definedName name="asrf" localSheetId="2" hidden="1">{"'7'!$B$15:$D$32"}</definedName>
    <definedName name="asrf" localSheetId="0" hidden="1">{"'7'!$B$15:$D$32"}</definedName>
    <definedName name="asrf" hidden="1">{"'7'!$B$15:$D$32"}</definedName>
    <definedName name="AUTOEXEC" localSheetId="2">#REF!</definedName>
    <definedName name="AUTOEXEC" localSheetId="0">#REF!</definedName>
    <definedName name="AUTOEXEC">#REF!</definedName>
    <definedName name="B" localSheetId="2">#REF!</definedName>
    <definedName name="B" localSheetId="0">#REF!</definedName>
    <definedName name="B">#REF!</definedName>
    <definedName name="BB" localSheetId="2">#REF!</definedName>
    <definedName name="BB" localSheetId="0">#REF!</definedName>
    <definedName name="BB">#REF!</definedName>
    <definedName name="BBB" localSheetId="2">'[12]산출기준(파견전산실)'!#REF!</definedName>
    <definedName name="BBB" localSheetId="0">'[12]산출기준(파견전산실)'!#REF!</definedName>
    <definedName name="BBB">'[12]산출기준(파견전산실)'!#REF!</definedName>
    <definedName name="bcrclcl100rt">[7]일반관리비!#REF!</definedName>
    <definedName name="bcrclcl100rtrkrk">[7]일반관리비!#REF!</definedName>
    <definedName name="C°Au">[8]손익!#REF!</definedName>
    <definedName name="Ç°Áú">[8]영업.일1!#REF!</definedName>
    <definedName name="cash">[6]영업.일1!#REF!</definedName>
    <definedName name="CCC" localSheetId="2">#REF!</definedName>
    <definedName name="CCC" localSheetId="0">#REF!</definedName>
    <definedName name="CCC">#REF!</definedName>
    <definedName name="ccc.co" localSheetId="2">#REF!</definedName>
    <definedName name="ccc.co" localSheetId="0">#REF!</definedName>
    <definedName name="ccc.co">#REF!</definedName>
    <definedName name="ccc.dl" localSheetId="2">[5]영업.일!#REF!</definedName>
    <definedName name="ccc.dl" localSheetId="0">[5]영업.일!#REF!</definedName>
    <definedName name="ccc.dl">[5]영업.일!#REF!</definedName>
    <definedName name="ccc.oc" localSheetId="2">[8]영업.일1!#REF!</definedName>
    <definedName name="ccc.oc" localSheetId="0">[8]영업.일1!#REF!</definedName>
    <definedName name="ccc.oc">[8]영업.일1!#REF!</definedName>
    <definedName name="cfghjhjk" localSheetId="2" hidden="1">{"'7'!$B$15:$D$32"}</definedName>
    <definedName name="cfghjhjk" localSheetId="0" hidden="1">{"'7'!$B$15:$D$32"}</definedName>
    <definedName name="cfghjhjk" hidden="1">{"'7'!$B$15:$D$32"}</definedName>
    <definedName name="cfhgfjhg" localSheetId="2">#REF!</definedName>
    <definedName name="cfhgfjhg" localSheetId="0">#REF!</definedName>
    <definedName name="cfhgfjhg">#REF!</definedName>
    <definedName name="cfjn" localSheetId="2" hidden="1">{"'7'!$B$15:$D$32"}</definedName>
    <definedName name="cfjn" localSheetId="0" hidden="1">{"'7'!$B$15:$D$32"}</definedName>
    <definedName name="cfjn" hidden="1">{"'7'!$B$15:$D$32"}</definedName>
    <definedName name="cfnb" localSheetId="2">#REF!</definedName>
    <definedName name="cfnb" localSheetId="0">#REF!</definedName>
    <definedName name="cfnb">#REF!</definedName>
    <definedName name="ck.l" localSheetId="2">#REF!</definedName>
    <definedName name="ck.l" localSheetId="0">#REF!</definedName>
    <definedName name="ck.l">#REF!</definedName>
    <definedName name="ckd." localSheetId="2">#REF!</definedName>
    <definedName name="ckd." localSheetId="0">#REF!</definedName>
    <definedName name="ckd.">#REF!</definedName>
    <definedName name="code" localSheetId="2">[13]Code!#REF!</definedName>
    <definedName name="code" localSheetId="0">[13]Code!#REF!</definedName>
    <definedName name="code">[13]Code!#REF!</definedName>
    <definedName name="COSTCENTER">[9]code!$M:$P</definedName>
    <definedName name="cs" localSheetId="2" hidden="1">{"'7'!$B$15:$D$32"}</definedName>
    <definedName name="cs" localSheetId="0" hidden="1">{"'7'!$B$15:$D$32"}</definedName>
    <definedName name="cs" hidden="1">{"'7'!$B$15:$D$32"}</definedName>
    <definedName name="CS기조" localSheetId="2">#REF!</definedName>
    <definedName name="CS기조" localSheetId="0">#REF!</definedName>
    <definedName name="CS기조">#REF!</definedName>
    <definedName name="CS센타" localSheetId="2">#REF!</definedName>
    <definedName name="CS센타" localSheetId="0">#REF!</definedName>
    <definedName name="CS센타">#REF!</definedName>
    <definedName name="CS식품" localSheetId="2">#REF!</definedName>
    <definedName name="CS식품" localSheetId="0">#REF!</definedName>
    <definedName name="CS식품">#REF!</definedName>
    <definedName name="CVS영업">#REF!</definedName>
    <definedName name="cxfnb" localSheetId="2" hidden="1">{"'7'!$B$15:$D$32"}</definedName>
    <definedName name="cxfnb" localSheetId="0" hidden="1">{"'7'!$B$15:$D$32"}</definedName>
    <definedName name="cxfnb" hidden="1">{"'7'!$B$15:$D$32"}</definedName>
    <definedName name="d" localSheetId="2" hidden="1">{"'7'!$B$15:$D$32"}</definedName>
    <definedName name="d" localSheetId="0" hidden="1">{"'7'!$B$15:$D$32"}</definedName>
    <definedName name="d" hidden="1">{"'7'!$B$15:$D$32"}</definedName>
    <definedName name="d.ckd" localSheetId="2">#REF!</definedName>
    <definedName name="d.ckd" localSheetId="0">#REF!</definedName>
    <definedName name="d.ckd">#REF!</definedName>
    <definedName name="d.d" localSheetId="2">#REF!</definedName>
    <definedName name="d.d" localSheetId="0">#REF!</definedName>
    <definedName name="d.d">#REF!</definedName>
    <definedName name="d.dp" localSheetId="2">#REF!</definedName>
    <definedName name="d.dp" localSheetId="0">#REF!</definedName>
    <definedName name="d.dp">#REF!</definedName>
    <definedName name="d.lkj">#REF!</definedName>
    <definedName name="d.sl" localSheetId="2">'[7]9-1차이내역'!#REF!</definedName>
    <definedName name="d.sl" localSheetId="0">'[7]9-1차이내역'!#REF!</definedName>
    <definedName name="d.sl">'[7]9-1차이내역'!#REF!</definedName>
    <definedName name="db" localSheetId="2">#REF!</definedName>
    <definedName name="db" localSheetId="0">#REF!</definedName>
    <definedName name="db">#REF!</definedName>
    <definedName name="dc.l" localSheetId="2">#REF!</definedName>
    <definedName name="dc.l" localSheetId="0">#REF!</definedName>
    <definedName name="dc.l">#REF!</definedName>
    <definedName name="dd.cl" localSheetId="2">#REF!</definedName>
    <definedName name="dd.cl" localSheetId="0">#REF!</definedName>
    <definedName name="dd.cl">#REF!</definedName>
    <definedName name="ddd">#REF!</definedName>
    <definedName name="ddd.co">#REF!</definedName>
    <definedName name="ddd.cvo" localSheetId="2">[8]영업.일1!#REF!</definedName>
    <definedName name="ddd.cvo" localSheetId="0">[8]영업.일1!#REF!</definedName>
    <definedName name="ddd.cvo">[8]영업.일1!#REF!</definedName>
    <definedName name="ddd.dfo" localSheetId="2">#REF!</definedName>
    <definedName name="ddd.dfo" localSheetId="0">#REF!</definedName>
    <definedName name="ddd.dfo">#REF!</definedName>
    <definedName name="ddd.dl" localSheetId="2">#REF!</definedName>
    <definedName name="ddd.dl" localSheetId="0">#REF!</definedName>
    <definedName name="ddd.dl">#REF!</definedName>
    <definedName name="ddd.do" localSheetId="2">#REF!</definedName>
    <definedName name="ddd.do" localSheetId="0">#REF!</definedName>
    <definedName name="ddd.do">#REF!</definedName>
    <definedName name="ddd.eo">#REF!</definedName>
    <definedName name="ddd.fo">#REF!</definedName>
    <definedName name="ddd.ldk">#REF!</definedName>
    <definedName name="ddd.ldo">#REF!</definedName>
    <definedName name="ddd.lnmd">#REF!</definedName>
    <definedName name="ddd.nk">#REF!</definedName>
    <definedName name="ddd.ok">#REF!</definedName>
    <definedName name="ddd.os">#REF!</definedName>
    <definedName name="ddd.sdo">#REF!</definedName>
    <definedName name="ddd.xckd">#REF!</definedName>
    <definedName name="de.o">#REF!</definedName>
    <definedName name="DE_TS" localSheetId="2">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</definedName>
    <definedName name="DE_TS" localSheetId="0">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</definedName>
    <definedName name="DE_TS">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5.영업외수지'!#REF!,'[14]4.경비 5.영업외수지'!#REF!</definedName>
    <definedName name="dfddd.ld" localSheetId="2">#REF!</definedName>
    <definedName name="dfddd.ld" localSheetId="0">#REF!</definedName>
    <definedName name="dfddd.ld">#REF!</definedName>
    <definedName name="dfhhj" localSheetId="2" hidden="1">{"'7'!$B$15:$D$32"}</definedName>
    <definedName name="dfhhj" localSheetId="0" hidden="1">{"'7'!$B$15:$D$32"}</definedName>
    <definedName name="dfhhj" hidden="1">{"'7'!$B$15:$D$32"}</definedName>
    <definedName name="dg" localSheetId="2">#REF!</definedName>
    <definedName name="dg" localSheetId="0">#REF!</definedName>
    <definedName name="dg">#REF!</definedName>
    <definedName name="dgfdhg" localSheetId="2">[15]선급비용!#REF!</definedName>
    <definedName name="dgfdhg" localSheetId="0">[15]선급비용!#REF!</definedName>
    <definedName name="dgfdhg">[15]선급비용!#REF!</definedName>
    <definedName name="DH추정" localSheetId="2">#REF!</definedName>
    <definedName name="DH추정" localSheetId="0">#REF!</definedName>
    <definedName name="DH추정">#REF!</definedName>
    <definedName name="DKDKDK" localSheetId="2">[16]업무연락!#REF!</definedName>
    <definedName name="DKDKDK" localSheetId="0">[16]업무연락!#REF!</definedName>
    <definedName name="DKDKDK">[16]업무연락!#REF!</definedName>
    <definedName name="dkemf" localSheetId="2" hidden="1">{"'7'!$B$15:$D$32"}</definedName>
    <definedName name="dkemf" localSheetId="0" hidden="1">{"'7'!$B$15:$D$32"}</definedName>
    <definedName name="dkemf" hidden="1">{"'7'!$B$15:$D$32"}</definedName>
    <definedName name="DL" localSheetId="2">#REF!</definedName>
    <definedName name="DL" localSheetId="0">#REF!</definedName>
    <definedName name="DL">#REF!</definedName>
    <definedName name="DN" localSheetId="2">#REF!</definedName>
    <definedName name="DN" localSheetId="0">#REF!</definedName>
    <definedName name="DN">#REF!</definedName>
    <definedName name="dno.d" localSheetId="2">#REF!</definedName>
    <definedName name="dno.d" localSheetId="0">#REF!</definedName>
    <definedName name="dno.d">#REF!</definedName>
    <definedName name="drh" localSheetId="2" hidden="1">{"'7'!$B$15:$D$32"}</definedName>
    <definedName name="drh" localSheetId="0" hidden="1">{"'7'!$B$15:$D$32"}</definedName>
    <definedName name="drh" hidden="1">{"'7'!$B$15:$D$32"}</definedName>
    <definedName name="dsd.do" localSheetId="2">#REF!</definedName>
    <definedName name="dsd.do" localSheetId="0">#REF!</definedName>
    <definedName name="dsd.do">#REF!</definedName>
    <definedName name="dsfkf.sdk" localSheetId="2">#REF!</definedName>
    <definedName name="dsfkf.sdk" localSheetId="0">#REF!</definedName>
    <definedName name="dsfkf.sdk">#REF!</definedName>
    <definedName name="dxfhb" localSheetId="2" hidden="1">{"'7'!$B$15:$D$32"}</definedName>
    <definedName name="dxfhb" localSheetId="0" hidden="1">{"'7'!$B$15:$D$32"}</definedName>
    <definedName name="dxfhb" hidden="1">{"'7'!$B$15:$D$32"}</definedName>
    <definedName name="e.d" localSheetId="2">[3]대차대조표!#REF!</definedName>
    <definedName name="e.d" localSheetId="0">[3]대차대조표!#REF!</definedName>
    <definedName name="e.d">[4]대차대조표!#REF!</definedName>
    <definedName name="e.e" localSheetId="2">#REF!</definedName>
    <definedName name="e.e" localSheetId="0">#REF!</definedName>
    <definedName name="e.e">#REF!</definedName>
    <definedName name="e.x" localSheetId="2">[5]영업.일!#REF!</definedName>
    <definedName name="e.x" localSheetId="0">[5]영업.일!#REF!</definedName>
    <definedName name="e.x">[5]영업.일!#REF!</definedName>
    <definedName name="E￡AU°æºn.2" localSheetId="2">#REF!</definedName>
    <definedName name="E￡AU°æºn.2" localSheetId="0">#REF!</definedName>
    <definedName name="E￡AU°æºn.2">#REF!</definedName>
    <definedName name="en" localSheetId="2" hidden="1">{"'7'!$B$15:$D$32"}</definedName>
    <definedName name="en" localSheetId="0" hidden="1">{"'7'!$B$15:$D$32"}</definedName>
    <definedName name="en" hidden="1">{"'7'!$B$15:$D$32"}</definedName>
    <definedName name="ERP" localSheetId="2">[16]업무연락!#REF!</definedName>
    <definedName name="ERP" localSheetId="0">[16]업무연락!#REF!</definedName>
    <definedName name="ERP">[16]업무연락!#REF!</definedName>
    <definedName name="EssAliasTable">"Default"</definedName>
    <definedName name="EssOptions">"A1100000000130001000001100000_0000"</definedName>
    <definedName name="etc">[17]Sheet2!$B$5:$C$352</definedName>
    <definedName name="F" localSheetId="2">#REF!</definedName>
    <definedName name="F" localSheetId="0">#REF!</definedName>
    <definedName name="F">#REF!</definedName>
    <definedName name="f." localSheetId="2">#REF!</definedName>
    <definedName name="f." localSheetId="0">#REF!</definedName>
    <definedName name="f.">#REF!</definedName>
    <definedName name="f.d" localSheetId="2">#REF!</definedName>
    <definedName name="f.d" localSheetId="0">#REF!</definedName>
    <definedName name="f.d">#REF!</definedName>
    <definedName name="f.dl">#REF!</definedName>
    <definedName name="f.f">#REF!</definedName>
    <definedName name="f.lf">#REF!</definedName>
    <definedName name="f.lkjs">#REF!</definedName>
    <definedName name="fcbgfj" localSheetId="2">[8]운전자금97총괄!#REF!</definedName>
    <definedName name="fcbgfj" localSheetId="0">[8]운전자금97총괄!#REF!</definedName>
    <definedName name="fcbgfj">[8]운전자금97총괄!#REF!</definedName>
    <definedName name="fd" localSheetId="2" hidden="1">{"'7'!$B$15:$D$32"}</definedName>
    <definedName name="fd" localSheetId="0" hidden="1">{"'7'!$B$15:$D$32"}</definedName>
    <definedName name="fd" hidden="1">{"'7'!$B$15:$D$32"}</definedName>
    <definedName name="ff" localSheetId="2">#REF!</definedName>
    <definedName name="ff" localSheetId="0">#REF!</definedName>
    <definedName name="ff">#REF!</definedName>
    <definedName name="fff">[8]영업.일1!#REF!</definedName>
    <definedName name="fff.lf" localSheetId="2">#REF!</definedName>
    <definedName name="fff.lf" localSheetId="0">#REF!</definedName>
    <definedName name="fff.lf">#REF!</definedName>
    <definedName name="fg.sls" localSheetId="2">#REF!</definedName>
    <definedName name="fg.sls" localSheetId="0">#REF!</definedName>
    <definedName name="fg.sls">#REF!</definedName>
    <definedName name="FG12TBTB2RTDKDKGMLRT" localSheetId="2">[18]협조전!#REF!</definedName>
    <definedName name="FG12TBTB2RTDKDKGMLRT" localSheetId="0">[18]협조전!#REF!</definedName>
    <definedName name="FG12TBTB2RTDKDKGMLRT">[18]협조전!#REF!</definedName>
    <definedName name="FG46TBTB4RTDKDK" localSheetId="2">#REF!</definedName>
    <definedName name="FG46TBTB4RTDKDK" localSheetId="0">#REF!</definedName>
    <definedName name="FG46TBTB4RTDKDK">#REF!</definedName>
    <definedName name="fgjhgh" localSheetId="2">#REF!</definedName>
    <definedName name="fgjhgh" localSheetId="0">#REF!</definedName>
    <definedName name="fgjhgh">#REF!</definedName>
    <definedName name="fhg" localSheetId="2">#REF!</definedName>
    <definedName name="fhg" localSheetId="0">#REF!</definedName>
    <definedName name="fhg">#REF!</definedName>
    <definedName name="fhgj">#REF!</definedName>
    <definedName name="fhn">#REF!</definedName>
    <definedName name="Format">#REF!</definedName>
    <definedName name="fqwlkd.l">#REF!</definedName>
    <definedName name="ga">#REF!</definedName>
    <definedName name="gamga">#REF!</definedName>
    <definedName name="gh">#REF!</definedName>
    <definedName name="gj">#REF!</definedName>
    <definedName name="gjhk" localSheetId="2" hidden="1">{"'7'!$B$15:$D$32"}</definedName>
    <definedName name="gjhk" localSheetId="0" hidden="1">{"'7'!$B$15:$D$32"}</definedName>
    <definedName name="gjhk" hidden="1">{"'7'!$B$15:$D$32"}</definedName>
    <definedName name="GNA.Ii" localSheetId="2">[2]공표손익!#REF!</definedName>
    <definedName name="GNA.Ii" localSheetId="0">[2]공표손익!#REF!</definedName>
    <definedName name="GNA.Ii">[2]공표손익!#REF!</definedName>
    <definedName name="GNA.Íì" localSheetId="2">[2]공표손익!#REF!</definedName>
    <definedName name="GNA.Íì" localSheetId="0">[2]공표손익!#REF!</definedName>
    <definedName name="GNA.Íì">[2]공표손익!#REF!</definedName>
    <definedName name="GNA.共" localSheetId="2">#REF!</definedName>
    <definedName name="GNA.共" localSheetId="0">#REF!</definedName>
    <definedName name="GNA.共">#REF!</definedName>
    <definedName name="h" localSheetId="2">[16]업무연락!#REF!</definedName>
    <definedName name="h" localSheetId="0">[16]업무연락!#REF!</definedName>
    <definedName name="h">[16]업무연락!#REF!</definedName>
    <definedName name="hh" localSheetId="2" hidden="1">{"'7'!$B$15:$D$32"}</definedName>
    <definedName name="hh" localSheetId="0" hidden="1">{"'7'!$B$15:$D$32"}</definedName>
    <definedName name="hh" hidden="1">{"'7'!$B$15:$D$32"}</definedName>
    <definedName name="HHH">'[19]96수출'!#REF!</definedName>
    <definedName name="HJ" localSheetId="2" hidden="1">{"'7'!$B$15:$D$32"}</definedName>
    <definedName name="HJ" localSheetId="0" hidden="1">{"'7'!$B$15:$D$32"}</definedName>
    <definedName name="HJ" hidden="1">{"'7'!$B$15:$D$32"}</definedName>
    <definedName name="HTML_CodePage" hidden="1">949</definedName>
    <definedName name="HTML_Control" localSheetId="2" hidden="1">{"'7'!$B$15:$D$32"}</definedName>
    <definedName name="HTML_Control" localSheetId="0" hidden="1">{"'7'!$B$15:$D$32"}</definedName>
    <definedName name="HTML_Control" hidden="1">{"'7'!$B$15:$D$32"}</definedName>
    <definedName name="HTML_Description" hidden="1">""</definedName>
    <definedName name="HTML_Email" hidden="1">""</definedName>
    <definedName name="HTML_Header" hidden="1">"7"</definedName>
    <definedName name="HTML_LastUpdate" hidden="1">"99-02-01"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Documents\외식사업\신규사업검토\MyHTML.htm"</definedName>
    <definedName name="HTML_Title" hidden="1">"천호입점검토－섬마을"</definedName>
    <definedName name="jgjhgj" localSheetId="2">[8]운전자금97총괄!#REF!</definedName>
    <definedName name="jgjhgj" localSheetId="0">[8]운전자금97총괄!#REF!</definedName>
    <definedName name="jgjhgj">[8]운전자금97총괄!#REF!</definedName>
    <definedName name="jkgh">[20]절대지우지말것!$E$32:$F$34</definedName>
    <definedName name="kim" localSheetId="2">#REF!</definedName>
    <definedName name="kim" localSheetId="0">#REF!</definedName>
    <definedName name="kim">#REF!</definedName>
    <definedName name="KS">[21]절대지우지말것!$E$32:$F$34</definedName>
    <definedName name="KW" localSheetId="2">#REF!</definedName>
    <definedName name="KW" localSheetId="0">#REF!</definedName>
    <definedName name="KW">#REF!</definedName>
    <definedName name="L" localSheetId="2">[18]협조전!#REF!</definedName>
    <definedName name="L" localSheetId="0">[18]협조전!#REF!</definedName>
    <definedName name="L">[18]협조전!#REF!</definedName>
    <definedName name="line">[22]일별1!#REF!</definedName>
    <definedName name="List" localSheetId="2">#REF!</definedName>
    <definedName name="List" localSheetId="0">#REF!</definedName>
    <definedName name="List">#REF!</definedName>
    <definedName name="LTD2B" localSheetId="2">'[23]9612서울'!#REF!</definedName>
    <definedName name="LTD2B" localSheetId="0">'[23]9612서울'!#REF!</definedName>
    <definedName name="LTD2B">'[23]9612서울'!#REF!</definedName>
    <definedName name="M" localSheetId="2">#REF!</definedName>
    <definedName name="M" localSheetId="0">#REF!</definedName>
    <definedName name="M">#REF!</definedName>
    <definedName name="Mq" localSheetId="2">'[24]소상 "1"'!#REF!</definedName>
    <definedName name="Mq" localSheetId="0">'[24]소상 "1"'!#REF!</definedName>
    <definedName name="Mq">'[24]소상 "1"'!#REF!</definedName>
    <definedName name="MST" localSheetId="2">#REF!</definedName>
    <definedName name="MST" localSheetId="0">#REF!</definedName>
    <definedName name="MST">#REF!</definedName>
    <definedName name="M행" localSheetId="2">#REF!</definedName>
    <definedName name="M행" localSheetId="0">#REF!</definedName>
    <definedName name="M행">#REF!</definedName>
    <definedName name="National_swic">"CS_IND!B$346"</definedName>
    <definedName name="NCD2B" localSheetId="2">'[23]9612서울'!#REF!</definedName>
    <definedName name="NCD2B" localSheetId="0">'[23]9612서울'!#REF!</definedName>
    <definedName name="NCD2B">'[23]9612서울'!#REF!</definedName>
    <definedName name="N행" localSheetId="2">#REF!</definedName>
    <definedName name="N행" localSheetId="0">#REF!</definedName>
    <definedName name="N행">#REF!</definedName>
    <definedName name="O¤eE_UYØ¿¿ø" localSheetId="2">[3]대차대조표!#REF!</definedName>
    <definedName name="O¤eE_UYØ¿¿ø" localSheetId="0">[3]대차대조표!#REF!</definedName>
    <definedName name="O¤eE_UYØ¿¿ø">[4]대차대조표!#REF!</definedName>
    <definedName name="Ó¤êÈ_ÛÝØ¿¿ø" localSheetId="2">[3]대차대조표!#REF!</definedName>
    <definedName name="Ó¤êÈ_ÛÝØ¿¿ø" localSheetId="0">[3]대차대조표!#REF!</definedName>
    <definedName name="Ó¤êÈ_ÛÝØ¿¿ø">[4]대차대조표!#REF!</definedName>
    <definedName name="º≫≫c¼OAI" localSheetId="2">[3]대차대조표!#REF!</definedName>
    <definedName name="º≫≫c¼OAI" localSheetId="0">[3]대차대조표!#REF!</definedName>
    <definedName name="º≫≫c¼OAI">[4]대차대조표!#REF!</definedName>
    <definedName name="ot시간">[25]월간인력!$B$183:$P$195</definedName>
    <definedName name="O행" localSheetId="2">#REF!</definedName>
    <definedName name="O행" localSheetId="0">#REF!</definedName>
    <definedName name="O행">#REF!</definedName>
    <definedName name="PAYEE_LIST">[9]code!$R$2:$U$65536</definedName>
    <definedName name="PBC" localSheetId="2">#REF!</definedName>
    <definedName name="PBC" localSheetId="0">#REF!</definedName>
    <definedName name="PBC">#REF!</definedName>
    <definedName name="PBC_List" localSheetId="2">#REF!</definedName>
    <definedName name="PBC_List" localSheetId="0">#REF!</definedName>
    <definedName name="PBC_List">#REF!</definedName>
    <definedName name="PPPP" localSheetId="2">#REF!</definedName>
    <definedName name="PPPP" localSheetId="0">#REF!</definedName>
    <definedName name="PPPP">#REF!</definedName>
    <definedName name="PPPPPPPP" localSheetId="2">[26]매출예산96!#REF!</definedName>
    <definedName name="PPPPPPPP" localSheetId="0">[26]매출예산96!#REF!</definedName>
    <definedName name="PPPPPPPP">[26]매출예산96!#REF!</definedName>
    <definedName name="_xlnm.Print_Area" localSheetId="1">'상세내역(고정비)'!$A$1:$AA$36</definedName>
    <definedName name="_xlnm.Print_Area" localSheetId="2">'상세내역(변동비)'!$A$1:$G$33</definedName>
    <definedName name="_xlnm.Print_Area" localSheetId="0">총괄내역!$A$1:$AH$20</definedName>
    <definedName name="Print_Area_MI" localSheetId="2">#REF!</definedName>
    <definedName name="Print_Area_MI" localSheetId="0">#REF!</definedName>
    <definedName name="Print_Area_MI">#REF!</definedName>
    <definedName name="P행" localSheetId="2">#REF!</definedName>
    <definedName name="P행" localSheetId="0">#REF!</definedName>
    <definedName name="P행">#REF!</definedName>
    <definedName name="Q" localSheetId="2">#REF!</definedName>
    <definedName name="Q" localSheetId="0">#REF!</definedName>
    <definedName name="Q">#REF!</definedName>
    <definedName name="q.q" localSheetId="2">[2]공표손익!#REF!</definedName>
    <definedName name="q.q" localSheetId="0">[2]공표손익!#REF!</definedName>
    <definedName name="q.q">[2]공표손익!#REF!</definedName>
    <definedName name="qj" localSheetId="2">#REF!</definedName>
    <definedName name="qj" localSheetId="0">#REF!</definedName>
    <definedName name="qj">#REF!</definedName>
    <definedName name="QM">[27]!실적지우기2</definedName>
    <definedName name="QN" localSheetId="2">[28]본부별매출!#REF!</definedName>
    <definedName name="QN" localSheetId="0">[28]본부별매출!#REF!</definedName>
    <definedName name="QN">[28]본부별매출!#REF!</definedName>
    <definedName name="qq" localSheetId="2">#REF!</definedName>
    <definedName name="qq" localSheetId="0">#REF!</definedName>
    <definedName name="qq">#REF!</definedName>
    <definedName name="qqq" localSheetId="2">#REF!</definedName>
    <definedName name="qqq" localSheetId="0">#REF!</definedName>
    <definedName name="qqq">#REF!</definedName>
    <definedName name="qqq.oq" localSheetId="2">#REF!</definedName>
    <definedName name="qqq.oq" localSheetId="0">#REF!</definedName>
    <definedName name="qqq.oq">#REF!</definedName>
    <definedName name="qqq.pe">#REF!</definedName>
    <definedName name="qqq.poi">#REF!</definedName>
    <definedName name="QW">#REF!</definedName>
    <definedName name="Q행">#REF!</definedName>
    <definedName name="r.l" localSheetId="2">[2]공표손익!#REF!</definedName>
    <definedName name="r.l" localSheetId="0">[2]공표손익!#REF!</definedName>
    <definedName name="r.l">[2]공표손익!#REF!</definedName>
    <definedName name="rank30" localSheetId="2">#REF!</definedName>
    <definedName name="rank30" localSheetId="0">#REF!</definedName>
    <definedName name="rank30">#REF!</definedName>
    <definedName name="recode" localSheetId="2">#REF!</definedName>
    <definedName name="recode" localSheetId="0">#REF!</definedName>
    <definedName name="recode">#REF!</definedName>
    <definedName name="RECORD" localSheetId="2">#REF!</definedName>
    <definedName name="RECORD" localSheetId="0">#REF!</definedName>
    <definedName name="RECORD">#REF!</definedName>
    <definedName name="Reset">#REF!</definedName>
    <definedName name="RI12C7">#REF!</definedName>
    <definedName name="RKLKRCRTDKGRTAQRT">#REF!</definedName>
    <definedName name="RR" localSheetId="2" hidden="1">{"'7'!$B$15:$D$32"}</definedName>
    <definedName name="RR" localSheetId="0" hidden="1">{"'7'!$B$15:$D$32"}</definedName>
    <definedName name="RR" hidden="1">{"'7'!$B$15:$D$32"}</definedName>
    <definedName name="RRR" localSheetId="2" hidden="1">{"'7'!$B$15:$D$32"}</definedName>
    <definedName name="RRR" localSheetId="0" hidden="1">{"'7'!$B$15:$D$32"}</definedName>
    <definedName name="RRR" hidden="1">{"'7'!$B$15:$D$32"}</definedName>
    <definedName name="R행" localSheetId="2">#REF!</definedName>
    <definedName name="R행" localSheetId="0">#REF!</definedName>
    <definedName name="R행">#REF!</definedName>
    <definedName name="s">[2]공표손익!#REF!</definedName>
    <definedName name="s.ci" localSheetId="2">#REF!</definedName>
    <definedName name="s.ci" localSheetId="0">#REF!</definedName>
    <definedName name="s.ci">#REF!</definedName>
    <definedName name="s.dflkj" localSheetId="2">#REF!</definedName>
    <definedName name="s.dflkj" localSheetId="0">#REF!</definedName>
    <definedName name="s.dflkj">#REF!</definedName>
    <definedName name="s.i" localSheetId="2">[3]대차대조표!#REF!</definedName>
    <definedName name="s.i" localSheetId="0">[3]대차대조표!#REF!</definedName>
    <definedName name="s.i">[4]대차대조표!#REF!</definedName>
    <definedName name="s.lk" localSheetId="2">#REF!</definedName>
    <definedName name="s.lk" localSheetId="0">#REF!</definedName>
    <definedName name="s.lk">#REF!</definedName>
    <definedName name="s.p" localSheetId="2">[8]영업.일1!#REF!</definedName>
    <definedName name="s.p" localSheetId="0">[8]영업.일1!#REF!</definedName>
    <definedName name="s.p">[8]영업.일1!#REF!</definedName>
    <definedName name="SAPBEXrevision" hidden="1">1</definedName>
    <definedName name="SAPBEXsysID" hidden="1">"BWP"</definedName>
    <definedName name="SAPBEXwbID" hidden="1">"A2RBKAP6E6SA9FOYQCES58F1G"</definedName>
    <definedName name="sd.dw" localSheetId="2">#REF!</definedName>
    <definedName name="sd.dw" localSheetId="0">#REF!</definedName>
    <definedName name="sd.dw">#REF!</definedName>
    <definedName name="sd.lkjw" localSheetId="2">#REF!</definedName>
    <definedName name="sd.lkjw" localSheetId="0">#REF!</definedName>
    <definedName name="sd.lkjw">#REF!</definedName>
    <definedName name="sddd.ld" localSheetId="2">#REF!</definedName>
    <definedName name="sddd.ld" localSheetId="0">#REF!</definedName>
    <definedName name="sddd.ld">#REF!</definedName>
    <definedName name="sdddf.lk">#REF!</definedName>
    <definedName name="sdf">#REF!</definedName>
    <definedName name="sdf.ds" localSheetId="2">[8]영업.일1!#REF!</definedName>
    <definedName name="sdf.ds" localSheetId="0">[8]영업.일1!#REF!</definedName>
    <definedName name="sdf.ds">[8]영업.일1!#REF!</definedName>
    <definedName name="sdf.i" localSheetId="2">#REF!</definedName>
    <definedName name="sdf.i" localSheetId="0">#REF!</definedName>
    <definedName name="sdf.i">#REF!</definedName>
    <definedName name="sdf.k" localSheetId="2">#REF!</definedName>
    <definedName name="sdf.k" localSheetId="0">#REF!</definedName>
    <definedName name="sdf.k">#REF!</definedName>
    <definedName name="sdf.kd" localSheetId="2">#REF!</definedName>
    <definedName name="sdf.kd" localSheetId="0">#REF!</definedName>
    <definedName name="sdf.kd">#REF!</definedName>
    <definedName name="sdf.kh" localSheetId="2">[3]대차대조표!#REF!</definedName>
    <definedName name="sdf.kh" localSheetId="0">[3]대차대조표!#REF!</definedName>
    <definedName name="sdf.kh">[4]대차대조표!#REF!</definedName>
    <definedName name="sdf.ksd" localSheetId="2">[2]공표손익!#REF!</definedName>
    <definedName name="sdf.ksd" localSheetId="0">[2]공표손익!#REF!</definedName>
    <definedName name="sdf.ksd">[2]공표손익!#REF!</definedName>
    <definedName name="sdf.l" localSheetId="2">[5]영업.일!#REF!</definedName>
    <definedName name="sdf.l" localSheetId="0">[5]영업.일!#REF!</definedName>
    <definedName name="sdf.l">[5]영업.일!#REF!</definedName>
    <definedName name="sdf.lk" localSheetId="2">#REF!</definedName>
    <definedName name="sdf.lk" localSheetId="0">#REF!</definedName>
    <definedName name="sdf.lk">#REF!</definedName>
    <definedName name="sdf.lksd" localSheetId="2">#REF!</definedName>
    <definedName name="sdf.lksd" localSheetId="0">#REF!</definedName>
    <definedName name="sdf.lksd">#REF!</definedName>
    <definedName name="sdf.ls" localSheetId="2">#REF!</definedName>
    <definedName name="sdf.ls" localSheetId="0">#REF!</definedName>
    <definedName name="sdf.ls">#REF!</definedName>
    <definedName name="sdf.lsd" localSheetId="2">[2]공표손익!#REF!</definedName>
    <definedName name="sdf.lsd" localSheetId="0">[2]공표손익!#REF!</definedName>
    <definedName name="sdf.lsd">[2]공표손익!#REF!</definedName>
    <definedName name="sdf.o" localSheetId="2">[3]대차대조표!#REF!</definedName>
    <definedName name="sdf.o" localSheetId="0">[3]대차대조표!#REF!</definedName>
    <definedName name="sdf.o">[4]대차대조표!#REF!</definedName>
    <definedName name="sdf.oe" localSheetId="2">[3]대차대조표!#REF!</definedName>
    <definedName name="sdf.oe" localSheetId="0">[3]대차대조표!#REF!</definedName>
    <definedName name="sdf.oe">[4]대차대조표!#REF!</definedName>
    <definedName name="sdf.v" localSheetId="2">#REF!</definedName>
    <definedName name="sdf.v" localSheetId="0">#REF!</definedName>
    <definedName name="sdf.v">#REF!</definedName>
    <definedName name="sdf.vo" localSheetId="2">#REF!</definedName>
    <definedName name="sdf.vo" localSheetId="0">#REF!</definedName>
    <definedName name="sdf.vo">#REF!</definedName>
    <definedName name="sdf.wqp" localSheetId="2">#REF!</definedName>
    <definedName name="sdf.wqp" localSheetId="0">#REF!</definedName>
    <definedName name="sdf.wqp">#REF!</definedName>
    <definedName name="sdfc.k" localSheetId="2">[8]영업.일1!#REF!</definedName>
    <definedName name="sdfc.k" localSheetId="0">[8]영업.일1!#REF!</definedName>
    <definedName name="sdfc.k">[8]영업.일1!#REF!</definedName>
    <definedName name="sdfc.kd" localSheetId="2">[2]공표손익!#REF!</definedName>
    <definedName name="sdfc.kd" localSheetId="0">[2]공표손익!#REF!</definedName>
    <definedName name="sdfc.kd">[2]공표손익!#REF!</definedName>
    <definedName name="sdfc.lds" localSheetId="2">#REF!</definedName>
    <definedName name="sdfc.lds" localSheetId="0">#REF!</definedName>
    <definedName name="sdfc.lds">#REF!</definedName>
    <definedName name="sdfc.lsdkj" localSheetId="2">#REF!</definedName>
    <definedName name="sdfc.lsdkj" localSheetId="0">#REF!</definedName>
    <definedName name="sdfc.lsdkj">#REF!</definedName>
    <definedName name="sdfm.k" localSheetId="2">[3]대차대조표!#REF!</definedName>
    <definedName name="sdfm.k" localSheetId="0">[3]대차대조표!#REF!</definedName>
    <definedName name="sdfm.k">[4]대차대조표!#REF!</definedName>
    <definedName name="sdfs.k" localSheetId="2">#REF!</definedName>
    <definedName name="sdfs.k" localSheetId="0">#REF!</definedName>
    <definedName name="sdfs.k">#REF!</definedName>
    <definedName name="sdfs.skd" localSheetId="2">#REF!</definedName>
    <definedName name="sdfs.skd" localSheetId="0">#REF!</definedName>
    <definedName name="sdfs.skd">#REF!</definedName>
    <definedName name="sdfsd.l" localSheetId="2">#REF!</definedName>
    <definedName name="sdfsd.l" localSheetId="0">#REF!</definedName>
    <definedName name="sdfsd.l">#REF!</definedName>
    <definedName name="sdg">#REF!</definedName>
    <definedName name="sdjfi.l">#REF!</definedName>
    <definedName name="sds.ld" localSheetId="2">[2]공표손익!#REF!</definedName>
    <definedName name="sds.ld" localSheetId="0">[2]공표손익!#REF!</definedName>
    <definedName name="sds.ld">[2]공표손익!#REF!</definedName>
    <definedName name="sdsf.ke" localSheetId="2">#REF!</definedName>
    <definedName name="sdsf.ke" localSheetId="0">#REF!</definedName>
    <definedName name="sdsf.ke">#REF!</definedName>
    <definedName name="sfd.s" localSheetId="2">[8]영업.일1!#REF!</definedName>
    <definedName name="sfd.s" localSheetId="0">[8]영업.일1!#REF!</definedName>
    <definedName name="sfd.s">[8]영업.일1!#REF!</definedName>
    <definedName name="sfsd.sd" localSheetId="2">#REF!</definedName>
    <definedName name="sfsd.sd" localSheetId="0">#REF!</definedName>
    <definedName name="sfsd.sd">#REF!</definedName>
    <definedName name="sl.d" localSheetId="2">#REF!</definedName>
    <definedName name="sl.d" localSheetId="0">#REF!</definedName>
    <definedName name="sl.d">#REF!</definedName>
    <definedName name="slkdf.j" localSheetId="2">#REF!</definedName>
    <definedName name="slkdf.j" localSheetId="0">#REF!</definedName>
    <definedName name="slkdf.j">#REF!</definedName>
    <definedName name="SM" localSheetId="2">'[29]한계이익(연습) '!#REF!</definedName>
    <definedName name="SM" localSheetId="0">'[29]한계이익(연습) '!#REF!</definedName>
    <definedName name="SM">'[29]한계이익(연습) '!#REF!</definedName>
    <definedName name="SS">[30]임테블!$B$3:$S$63</definedName>
    <definedName name="sss.ok" localSheetId="2">#REF!</definedName>
    <definedName name="sss.ok" localSheetId="0">#REF!</definedName>
    <definedName name="sss.ok">#REF!</definedName>
    <definedName name="sss.os" localSheetId="2">#REF!</definedName>
    <definedName name="sss.os" localSheetId="0">#REF!</definedName>
    <definedName name="sss.os">#REF!</definedName>
    <definedName name="sss.po" localSheetId="2">#REF!</definedName>
    <definedName name="sss.po" localSheetId="0">#REF!</definedName>
    <definedName name="sss.po">#REF!</definedName>
    <definedName name="start">#REF!</definedName>
    <definedName name="SUM" localSheetId="2">'[31]7.신상품현황'!#REF!</definedName>
    <definedName name="SUM" localSheetId="0">'[31]7.신상품현황'!#REF!</definedName>
    <definedName name="SUM">'[31]7.신상품현황'!#REF!</definedName>
    <definedName name="svmdoi.l" localSheetId="2">[8]영업.일1!#REF!</definedName>
    <definedName name="svmdoi.l" localSheetId="0">[8]영업.일1!#REF!</definedName>
    <definedName name="svmdoi.l">[8]영업.일1!#REF!</definedName>
    <definedName name="szf" localSheetId="2">#REF!</definedName>
    <definedName name="szf" localSheetId="0">#REF!</definedName>
    <definedName name="szf">#REF!</definedName>
    <definedName name="Szfg" localSheetId="2">[8]운전자금97총괄!#REF!</definedName>
    <definedName name="Szfg" localSheetId="0">[8]운전자금97총괄!#REF!</definedName>
    <definedName name="Szfg">[8]운전자금97총괄!#REF!</definedName>
    <definedName name="S행" localSheetId="2">#REF!</definedName>
    <definedName name="S행" localSheetId="0">#REF!</definedName>
    <definedName name="S행">#REF!</definedName>
    <definedName name="TEAM" localSheetId="2">#REF!</definedName>
    <definedName name="TEAM" localSheetId="0">#REF!</definedName>
    <definedName name="TEAM">#REF!</definedName>
    <definedName name="TEST0" localSheetId="2">#REF!</definedName>
    <definedName name="TEST0" localSheetId="0">#REF!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실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T실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T실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T행" localSheetId="2">#REF!</definedName>
    <definedName name="T행" localSheetId="0">#REF!</definedName>
    <definedName name="T행">#REF!</definedName>
    <definedName name="UNDICI" localSheetId="2">#REF!</definedName>
    <definedName name="UNDICI" localSheetId="0">#REF!</definedName>
    <definedName name="UNDICI">#REF!</definedName>
    <definedName name="USER">[9]code!$B:$C</definedName>
    <definedName name="U행" localSheetId="2">#REF!</definedName>
    <definedName name="U행" localSheetId="0">#REF!</definedName>
    <definedName name="U행">#REF!</definedName>
    <definedName name="vds" localSheetId="2" hidden="1">{"'7'!$B$15:$D$32"}</definedName>
    <definedName name="vds" localSheetId="0" hidden="1">{"'7'!$B$15:$D$32"}</definedName>
    <definedName name="vds" hidden="1">{"'7'!$B$15:$D$32"}</definedName>
    <definedName name="vghjkj" localSheetId="2" hidden="1">{"'7'!$B$15:$D$32"}</definedName>
    <definedName name="vghjkj" localSheetId="0" hidden="1">{"'7'!$B$15:$D$32"}</definedName>
    <definedName name="vghjkj" hidden="1">{"'7'!$B$15:$D$32"}</definedName>
    <definedName name="vgjhgjk" localSheetId="2">[8]운전자금97총괄!#REF!</definedName>
    <definedName name="vgjhgjk" localSheetId="0">[8]운전자금97총괄!#REF!</definedName>
    <definedName name="vgjhgjk">[8]운전자금97총괄!#REF!</definedName>
    <definedName name="vgjhgkjhjk" localSheetId="2" hidden="1">{"'7'!$B$15:$D$32"}</definedName>
    <definedName name="vgjhgkjhjk" localSheetId="0" hidden="1">{"'7'!$B$15:$D$32"}</definedName>
    <definedName name="vgjhgkjhjk" hidden="1">{"'7'!$B$15:$D$32"}</definedName>
    <definedName name="VL" localSheetId="2">[6]영업.일1!#REF!</definedName>
    <definedName name="VL" localSheetId="0">[6]영업.일1!#REF!</definedName>
    <definedName name="VL">[6]영업.일1!#REF!</definedName>
    <definedName name="vywl" localSheetId="2">#REF!</definedName>
    <definedName name="vywl" localSheetId="0">#REF!</definedName>
    <definedName name="vywl">#REF!</definedName>
    <definedName name="V행" localSheetId="2">#REF!</definedName>
    <definedName name="V행" localSheetId="0">#REF!</definedName>
    <definedName name="V행">#REF!</definedName>
    <definedName name="W" localSheetId="2">#REF!</definedName>
    <definedName name="W" localSheetId="0">#REF!</definedName>
    <definedName name="W">#REF!</definedName>
    <definedName name="w.w">#REF!</definedName>
    <definedName name="wAA">#REF!</definedName>
    <definedName name="wef" localSheetId="2" hidden="1">{"'7'!$B$15:$D$32"}</definedName>
    <definedName name="wef" localSheetId="0" hidden="1">{"'7'!$B$15:$D$32"}</definedName>
    <definedName name="wef" hidden="1">{"'7'!$B$15:$D$32"}</definedName>
    <definedName name="whwlreh" localSheetId="2" hidden="1">{"'7'!$B$15:$D$32"}</definedName>
    <definedName name="whwlreh" localSheetId="0" hidden="1">{"'7'!$B$15:$D$32"}</definedName>
    <definedName name="whwlreh" hidden="1">{"'7'!$B$15:$D$32"}</definedName>
    <definedName name="wkddydrlf" localSheetId="2">#REF!</definedName>
    <definedName name="wkddydrlf" localSheetId="0">#REF!</definedName>
    <definedName name="wkddydrlf">#REF!</definedName>
    <definedName name="wpwhdnjsrk5" localSheetId="2">#REF!</definedName>
    <definedName name="wpwhdnjsrk5" localSheetId="0">#REF!</definedName>
    <definedName name="wpwhdnjsrk5">#REF!</definedName>
    <definedName name="wrn.99경영계획._.및._.예산안.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wrn.99경영계획._.및._.예산안.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wrn.99경영계획._.및._.예산안.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WWW" localSheetId="2" hidden="1">{"'7'!$B$15:$D$32"}</definedName>
    <definedName name="WWW" localSheetId="0" hidden="1">{"'7'!$B$15:$D$32"}</definedName>
    <definedName name="WWW" hidden="1">{"'7'!$B$15:$D$32"}</definedName>
    <definedName name="www.cxo" localSheetId="2">[8]영업.일1!#REF!</definedName>
    <definedName name="www.cxo" localSheetId="0">[8]영업.일1!#REF!</definedName>
    <definedName name="www.cxo">[8]영업.일1!#REF!</definedName>
    <definedName name="www.ow" localSheetId="2">#REF!</definedName>
    <definedName name="www.ow" localSheetId="0">#REF!</definedName>
    <definedName name="www.ow">#REF!</definedName>
    <definedName name="W행" localSheetId="2">#REF!</definedName>
    <definedName name="W행" localSheetId="0">#REF!</definedName>
    <definedName name="W행">#REF!</definedName>
    <definedName name="xdb" localSheetId="2" hidden="1">{"'7'!$B$15:$D$32"}</definedName>
    <definedName name="xdb" localSheetId="0" hidden="1">{"'7'!$B$15:$D$32"}</definedName>
    <definedName name="xdb" hidden="1">{"'7'!$B$15:$D$32"}</definedName>
    <definedName name="xdbfgj" localSheetId="2" hidden="1">{"'7'!$B$15:$D$32"}</definedName>
    <definedName name="xdbfgj" localSheetId="0" hidden="1">{"'7'!$B$15:$D$32"}</definedName>
    <definedName name="xdbfgj" hidden="1">{"'7'!$B$15:$D$32"}</definedName>
    <definedName name="xdbh" localSheetId="2" hidden="1">{"'7'!$B$15:$D$32"}</definedName>
    <definedName name="xdbh" localSheetId="0" hidden="1">{"'7'!$B$15:$D$32"}</definedName>
    <definedName name="xdbh" hidden="1">{"'7'!$B$15:$D$32"}</definedName>
    <definedName name="xdfd.o" localSheetId="2">#REF!</definedName>
    <definedName name="xdfd.o" localSheetId="0">#REF!</definedName>
    <definedName name="xdfd.o">#REF!</definedName>
    <definedName name="xdg" localSheetId="2">#REF!</definedName>
    <definedName name="xdg" localSheetId="0">#REF!</definedName>
    <definedName name="xdg">#REF!</definedName>
    <definedName name="xdgb" localSheetId="2" hidden="1">{"'7'!$B$15:$D$32"}</definedName>
    <definedName name="xdgb" localSheetId="0" hidden="1">{"'7'!$B$15:$D$32"}</definedName>
    <definedName name="xdgb" hidden="1">{"'7'!$B$15:$D$32"}</definedName>
    <definedName name="xdgdfg" localSheetId="2">#REF!</definedName>
    <definedName name="xdgdfg" localSheetId="0">#REF!</definedName>
    <definedName name="xdgdfg">#REF!</definedName>
    <definedName name="xdgfgh" localSheetId="2">#REF!</definedName>
    <definedName name="xdgfgh" localSheetId="0">#REF!</definedName>
    <definedName name="xdgfgh">#REF!</definedName>
    <definedName name="xdgfh" localSheetId="2" hidden="1">{"'7'!$B$15:$D$32"}</definedName>
    <definedName name="xdgfh" localSheetId="0" hidden="1">{"'7'!$B$15:$D$32"}</definedName>
    <definedName name="xdgfh" hidden="1">{"'7'!$B$15:$D$32"}</definedName>
    <definedName name="xdghfghjgj" localSheetId="2" hidden="1">{"'7'!$B$15:$D$32"}</definedName>
    <definedName name="xdghfghjgj" localSheetId="0" hidden="1">{"'7'!$B$15:$D$32"}</definedName>
    <definedName name="xdghfghjgj" hidden="1">{"'7'!$B$15:$D$32"}</definedName>
    <definedName name="xfb" localSheetId="2" hidden="1">{"'7'!$B$15:$D$32"}</definedName>
    <definedName name="xfb" localSheetId="0" hidden="1">{"'7'!$B$15:$D$32"}</definedName>
    <definedName name="xfb" hidden="1">{"'7'!$B$15:$D$32"}</definedName>
    <definedName name="xfbvgj" localSheetId="2" hidden="1">{"'7'!$B$15:$D$32"}</definedName>
    <definedName name="xfbvgj" localSheetId="0" hidden="1">{"'7'!$B$15:$D$32"}</definedName>
    <definedName name="xfbvgj" hidden="1">{"'7'!$B$15:$D$32"}</definedName>
    <definedName name="xgfh" localSheetId="2">[8]운전자금97총괄!#REF!</definedName>
    <definedName name="xgfh" localSheetId="0">[8]운전자금97총괄!#REF!</definedName>
    <definedName name="xgfh">[8]운전자금97총괄!#REF!</definedName>
    <definedName name="xxx.kwe" localSheetId="2">[2]공표손익!#REF!</definedName>
    <definedName name="xxx.kwe" localSheetId="0">[2]공표손익!#REF!</definedName>
    <definedName name="xxx.kwe">[2]공표손익!#REF!</definedName>
    <definedName name="xxx.lds" localSheetId="2">[3]대차대조표!#REF!</definedName>
    <definedName name="xxx.lds" localSheetId="0">[3]대차대조표!#REF!</definedName>
    <definedName name="xxx.lds">[4]대차대조표!#REF!</definedName>
    <definedName name="xxx.oi" localSheetId="2">[2]공표손익!#REF!</definedName>
    <definedName name="xxx.oi" localSheetId="0">[2]공표손익!#REF!</definedName>
    <definedName name="xxx.oi">[2]공표손익!#REF!</definedName>
    <definedName name="xxx.wo" localSheetId="2">#REF!</definedName>
    <definedName name="xxx.wo" localSheetId="0">#REF!</definedName>
    <definedName name="xxx.wo">#REF!</definedName>
    <definedName name="xxx.xj" localSheetId="2">[3]대차대조표!#REF!</definedName>
    <definedName name="xxx.xj" localSheetId="0">[3]대차대조표!#REF!</definedName>
    <definedName name="xxx.xj">[4]대차대조표!#REF!</definedName>
    <definedName name="xxx.xk" localSheetId="2">#REF!</definedName>
    <definedName name="xxx.xk" localSheetId="0">#REF!</definedName>
    <definedName name="xxx.xk">#REF!</definedName>
    <definedName name="xxx.xl" localSheetId="2">[3]대차대조표!#REF!</definedName>
    <definedName name="xxx.xl" localSheetId="0">[3]대차대조표!#REF!</definedName>
    <definedName name="xxx.xl">[4]대차대조표!#REF!</definedName>
    <definedName name="X행" localSheetId="2">#REF!</definedName>
    <definedName name="X행" localSheetId="0">#REF!</definedName>
    <definedName name="X행">#REF!</definedName>
    <definedName name="z" localSheetId="2" hidden="1">{"'7'!$B$15:$D$32"}</definedName>
    <definedName name="z" localSheetId="0" hidden="1">{"'7'!$B$15:$D$32"}</definedName>
    <definedName name="z" hidden="1">{"'7'!$B$15:$D$32"}</definedName>
    <definedName name="Z_27F079E8_AC53_11D2_B32C_00A024E96185_.wvu.Rows" localSheetId="2" hidden="1">#REF!</definedName>
    <definedName name="Z_27F079E8_AC53_11D2_B32C_00A024E96185_.wvu.Rows" localSheetId="0" hidden="1">#REF!</definedName>
    <definedName name="Z_27F079E8_AC53_11D2_B32C_00A024E96185_.wvu.Rows" hidden="1">#REF!</definedName>
    <definedName name="zxgvzgb" localSheetId="2">[8]운전자금97총괄!#REF!</definedName>
    <definedName name="zxgvzgb" localSheetId="0">[8]운전자금97총괄!#REF!</definedName>
    <definedName name="zxgvzgb">[8]운전자금97총괄!#REF!</definedName>
    <definedName name="ZZZ" localSheetId="2">#REF!</definedName>
    <definedName name="ZZZ" localSheetId="0">#REF!</definedName>
    <definedName name="ZZZ">#REF!</definedName>
    <definedName name="ㄱ" localSheetId="2">[16]업무연락!#REF!</definedName>
    <definedName name="ㄱ" localSheetId="0">[16]업무연락!#REF!</definedName>
    <definedName name="ㄱ">[16]업무연락!#REF!</definedName>
    <definedName name="ㄱㄱ" localSheetId="2">[6]영업.일1!#REF!</definedName>
    <definedName name="ㄱㄱ" localSheetId="0">[6]영업.일1!#REF!</definedName>
    <definedName name="ㄱㄱ">[6]영업.일1!#REF!</definedName>
    <definedName name="ㄱㄱㄱ" localSheetId="2" hidden="1">{"'7'!$B$15:$D$32"}</definedName>
    <definedName name="ㄱㄱㄱ" localSheetId="0" hidden="1">{"'7'!$B$15:$D$32"}</definedName>
    <definedName name="ㄱㄱㄱ" hidden="1">{"'7'!$B$15:$D$32"}</definedName>
    <definedName name="ㄱㄷㅈㄱ" localSheetId="2" hidden="1">{"'7'!$B$15:$D$32"}</definedName>
    <definedName name="ㄱㄷㅈㄱ" localSheetId="0" hidden="1">{"'7'!$B$15:$D$32"}</definedName>
    <definedName name="ㄱㄷㅈㄱ" hidden="1">{"'7'!$B$15:$D$32"}</definedName>
    <definedName name="ㄱㄹㄹㄹ" localSheetId="2" hidden="1">{"'7'!$B$15:$D$32"}</definedName>
    <definedName name="ㄱㄹㄹㄹ" localSheetId="0" hidden="1">{"'7'!$B$15:$D$32"}</definedName>
    <definedName name="ㄱㄹㄹㄹ" hidden="1">{"'7'!$B$15:$D$32"}</definedName>
    <definedName name="가가" localSheetId="2">#REF!</definedName>
    <definedName name="가가" localSheetId="0">#REF!</definedName>
    <definedName name="가가">#REF!</definedName>
    <definedName name="가격" localSheetId="2">[8]운전자금97총괄!#REF!</definedName>
    <definedName name="가격" localSheetId="0">[8]운전자금97총괄!#REF!</definedName>
    <definedName name="가격">[8]운전자금97총괄!#REF!</definedName>
    <definedName name="가공야채">[32]표준단가!$B$207:$E$209</definedName>
    <definedName name="가다다" localSheetId="2">[8]손익!#REF!</definedName>
    <definedName name="가다다" localSheetId="0">[8]손익!#REF!</definedName>
    <definedName name="가다다">[8]손익!#REF!</definedName>
    <definedName name="가맹점사업" localSheetId="2">#REF!</definedName>
    <definedName name="가맹점사업" localSheetId="0">#REF!</definedName>
    <definedName name="가맹점사업">#REF!</definedName>
    <definedName name="가전" localSheetId="2">[8]영업.일1!#REF!</definedName>
    <definedName name="가전" localSheetId="0">[8]영업.일1!#REF!</definedName>
    <definedName name="가전">[8]영업.일1!#REF!</definedName>
    <definedName name="강남구_삼성동_14235_성담BD_6층_" localSheetId="2">#REF!</definedName>
    <definedName name="강남구_삼성동_14235_성담BD_6층_" localSheetId="0">#REF!</definedName>
    <definedName name="강남구_삼성동_14235_성담BD_6층_">#REF!</definedName>
    <definedName name="개선" localSheetId="2" hidden="1">{"'7'!$B$15:$D$32"}</definedName>
    <definedName name="개선" localSheetId="0" hidden="1">{"'7'!$B$15:$D$32"}</definedName>
    <definedName name="개선" hidden="1">{"'7'!$B$15:$D$32"}</definedName>
    <definedName name="개요" localSheetId="2" hidden="1">{"'7'!$B$15:$D$32"}</definedName>
    <definedName name="개요" localSheetId="0" hidden="1">{"'7'!$B$15:$D$32"}</definedName>
    <definedName name="개요" hidden="1">{"'7'!$B$15:$D$32"}</definedName>
    <definedName name="객실" localSheetId="2">#REF!</definedName>
    <definedName name="객실" localSheetId="0">#REF!</definedName>
    <definedName name="객실">#REF!</definedName>
    <definedName name="객실.01" localSheetId="2">#REF!</definedName>
    <definedName name="객실.01" localSheetId="0">#REF!</definedName>
    <definedName name="객실.01">#REF!</definedName>
    <definedName name="객실.03" localSheetId="2">#REF!</definedName>
    <definedName name="객실.03" localSheetId="0">#REF!</definedName>
    <definedName name="객실.03">#REF!</definedName>
    <definedName name="객실.05">#REF!</definedName>
    <definedName name="객실경비.04">#REF!</definedName>
    <definedName name="객실경비.06">#REF!</definedName>
    <definedName name="건생경리">#REF!</definedName>
    <definedName name="건생사업지원팀">#REF!</definedName>
    <definedName name="결정안">#REF!</definedName>
    <definedName name="경2" localSheetId="2" hidden="1">{"'7'!$B$15:$D$32"}</definedName>
    <definedName name="경2" localSheetId="0" hidden="1">{"'7'!$B$15:$D$32"}</definedName>
    <definedName name="경2" hidden="1">{"'7'!$B$15:$D$32"}</definedName>
    <definedName name="경비" localSheetId="2">#REF!</definedName>
    <definedName name="경비" localSheetId="0">#REF!</definedName>
    <definedName name="경비">#REF!</definedName>
    <definedName name="경비.본" localSheetId="2">#REF!</definedName>
    <definedName name="경비.본" localSheetId="0">#REF!</definedName>
    <definedName name="경비.본">#REF!</definedName>
    <definedName name="경비HH.003" localSheetId="2">#REF!</definedName>
    <definedName name="경비HH.003" localSheetId="0">#REF!</definedName>
    <definedName name="경비HH.003">#REF!</definedName>
    <definedName name="경비HH.05">#REF!</definedName>
    <definedName name="경비객실.02">#REF!</definedName>
    <definedName name="경비레포.02">#REF!</definedName>
    <definedName name="경비속보.04">#REF!</definedName>
    <definedName name="경비식음.02">#REF!</definedName>
    <definedName name="경비실적.004">#REF!</definedName>
    <definedName name="경비인건.02">#REF!</definedName>
    <definedName name="경비지원.02">#REF!</definedName>
    <definedName name="경영계획">#REF!</definedName>
    <definedName name="계란" localSheetId="2">[16]업무연락!#REF!</definedName>
    <definedName name="계란" localSheetId="0">[16]업무연락!#REF!</definedName>
    <definedName name="계란">[16]업무연락!#REF!</definedName>
    <definedName name="계약비교" localSheetId="2" hidden="1">{"'7'!$B$15:$D$32"}</definedName>
    <definedName name="계약비교" localSheetId="0" hidden="1">{"'7'!$B$15:$D$32"}</definedName>
    <definedName name="계약비교" hidden="1">{"'7'!$B$15:$D$32"}</definedName>
    <definedName name="계정">[33]계정!$A$3:$C$119</definedName>
    <definedName name="계좌" localSheetId="2">#REF!</definedName>
    <definedName name="계좌" localSheetId="0">#REF!</definedName>
    <definedName name="계좌">#REF!</definedName>
    <definedName name="계좌번호" localSheetId="2">#REF!</definedName>
    <definedName name="계좌번호" localSheetId="0">#REF!</definedName>
    <definedName name="계좌번호">#REF!</definedName>
    <definedName name="고" localSheetId="2">[34]본부별매출!#REF!</definedName>
    <definedName name="고" localSheetId="0">[34]본부별매출!#REF!</definedName>
    <definedName name="고">[34]본부별매출!#REF!</definedName>
    <definedName name="고객" localSheetId="2" hidden="1">{"'7'!$B$15:$D$32"}</definedName>
    <definedName name="고객" localSheetId="0" hidden="1">{"'7'!$B$15:$D$32"}</definedName>
    <definedName name="고객" hidden="1">{"'7'!$B$15:$D$32"}</definedName>
    <definedName name="고객관리3" localSheetId="2">#REF!</definedName>
    <definedName name="고객관리3" localSheetId="0">#REF!</definedName>
    <definedName name="고객관리3">#REF!</definedName>
    <definedName name="고정비">[16]업무연락!#REF!</definedName>
    <definedName name="고정비비교자세히" localSheetId="2" hidden="1">#REF!</definedName>
    <definedName name="고정비비교자세히" localSheetId="0" hidden="1">#REF!</definedName>
    <definedName name="고정비비교자세히" hidden="1">#REF!</definedName>
    <definedName name="고정비집계" localSheetId="2">[16]업무연락!#REF!</definedName>
    <definedName name="고정비집계" localSheetId="0">[16]업무연락!#REF!</definedName>
    <definedName name="고정비집계">[16]업무연락!#REF!</definedName>
    <definedName name="골프" localSheetId="2">#REF!</definedName>
    <definedName name="골프" localSheetId="0">#REF!</definedName>
    <definedName name="골프">#REF!</definedName>
    <definedName name="공동" localSheetId="2">#REF!</definedName>
    <definedName name="공동" localSheetId="0">#REF!</definedName>
    <definedName name="공동">#REF!</definedName>
    <definedName name="공문2" localSheetId="2" hidden="1">{"'7'!$B$15:$D$32"}</definedName>
    <definedName name="공문2" localSheetId="0" hidden="1">{"'7'!$B$15:$D$32"}</definedName>
    <definedName name="공문2" hidden="1">{"'7'!$B$15:$D$32"}</definedName>
    <definedName name="공산품">[35]절대지우지말것!$E$2:$F$10</definedName>
    <definedName name="공산품과_FM" localSheetId="2">#REF!</definedName>
    <definedName name="공산품과_FM" localSheetId="0">#REF!</definedName>
    <definedName name="공산품과_FM">#REF!</definedName>
    <definedName name="공통경비" localSheetId="2">#REF!</definedName>
    <definedName name="공통경비" localSheetId="0">#REF!</definedName>
    <definedName name="공통경비">#REF!</definedName>
    <definedName name="공통경비1" localSheetId="2">#REF!</definedName>
    <definedName name="공통경비1" localSheetId="0">#REF!</definedName>
    <definedName name="공통경비1">#REF!</definedName>
    <definedName name="과장충당금" localSheetId="2">[36]인건비기준!#REF!</definedName>
    <definedName name="과장충당금" localSheetId="0">[36]인건비기준!#REF!</definedName>
    <definedName name="과장충당금">[36]인건비기준!#REF!</definedName>
    <definedName name="관리" localSheetId="2">#REF!</definedName>
    <definedName name="관리" localSheetId="0">#REF!</definedName>
    <definedName name="관리">#REF!</definedName>
    <definedName name="관리팀" localSheetId="2">#REF!</definedName>
    <definedName name="관리팀" localSheetId="0">#REF!</definedName>
    <definedName name="관리팀">#REF!</definedName>
    <definedName name="광주지점" localSheetId="2">#REF!</definedName>
    <definedName name="광주지점" localSheetId="0">#REF!</definedName>
    <definedName name="광주지점">#REF!</definedName>
    <definedName name="교육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교육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교육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교자만두">[32]FORMURA만두!$F$5:$I$7</definedName>
    <definedName name="교자만두할인">[32]FORMURA만두!$F$55:$I$57</definedName>
    <definedName name="구분">[37]구분!$A$2:$F$248</definedName>
    <definedName name="군만두피">[32]FORMURA만두!$F$125:$I$126</definedName>
    <definedName name="그래도" localSheetId="2">#REF!</definedName>
    <definedName name="그래도" localSheetId="0">#REF!</definedName>
    <definedName name="그래도">#REF!</definedName>
    <definedName name="근거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근거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근거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근무일수">[25]월간인력!$B$87:$P$99</definedName>
    <definedName name="금년누계애경" localSheetId="2">'[23]9612서울'!#REF!</definedName>
    <definedName name="금년누계애경" localSheetId="0">'[23]9612서울'!#REF!</definedName>
    <definedName name="금년누계애경">'[23]9612서울'!#REF!</definedName>
    <definedName name="금년당일애경" localSheetId="2">'[23]9612서울'!#REF!</definedName>
    <definedName name="금년당일애경" localSheetId="0">'[23]9612서울'!#REF!</definedName>
    <definedName name="금년당일애경">'[23]9612서울'!#REF!</definedName>
    <definedName name="금누계갤러리아" localSheetId="2">'[23]9612서울'!#REF!</definedName>
    <definedName name="금누계갤러리아" localSheetId="0">'[23]9612서울'!#REF!</definedName>
    <definedName name="금누계갤러리아">'[23]9612서울'!#REF!</definedName>
    <definedName name="금누계건영" localSheetId="2">'[23]9612서울'!#REF!</definedName>
    <definedName name="금누계건영" localSheetId="0">'[23]9612서울'!#REF!</definedName>
    <definedName name="금누계건영">'[23]9612서울'!#REF!</definedName>
    <definedName name="금누계그랜드">'[23]9612서울'!#REF!</definedName>
    <definedName name="금누계그레이스">'[23]9612서울'!#REF!</definedName>
    <definedName name="금누계뉴합">'[23]9612서울'!#REF!</definedName>
    <definedName name="금누계롯본">'[23]9612서울'!#REF!</definedName>
    <definedName name="금누계롯영">'[23]9612서울'!#REF!</definedName>
    <definedName name="금누계롯월">'[23]9612서울'!#REF!</definedName>
    <definedName name="금누계롯잠">'[23]9612서울'!#REF!</definedName>
    <definedName name="금누계미명동">'[23]9612서울'!#REF!</definedName>
    <definedName name="금누계미상계">'[23]9612서울'!#REF!</definedName>
    <definedName name="금누계미청량">'[23]9612서울'!#REF!</definedName>
    <definedName name="금누계삼풍">'[23]9612서울'!#REF!</definedName>
    <definedName name="금누계신동방">'[23]9612서울'!#REF!</definedName>
    <definedName name="금누계신미아">'[23]9612서울'!#REF!</definedName>
    <definedName name="금누계신본">'[23]9612서울'!#REF!</definedName>
    <definedName name="금누계신영">'[23]9612서울'!#REF!</definedName>
    <definedName name="금누계신천호">'[23]9612서울'!#REF!</definedName>
    <definedName name="금누계진로">'[23]9612서울'!#REF!</definedName>
    <definedName name="금누계한갤러">'[23]9612서울'!#REF!</definedName>
    <definedName name="금누계한신코아">'[23]9612서울'!#REF!</definedName>
    <definedName name="금누계한잠실">'[23]9612서울'!#REF!</definedName>
    <definedName name="금누계현무">'[23]9612서울'!#REF!</definedName>
    <definedName name="금누계현본">'[23]9612서울'!#REF!</definedName>
    <definedName name="금당일건영">'[23]9612서울'!#REF!</definedName>
    <definedName name="금당일그랜드">'[23]9612서울'!#REF!</definedName>
    <definedName name="금당일그레이스">'[23]9612서울'!#REF!</definedName>
    <definedName name="금당일뉴합">'[23]9612서울'!#REF!</definedName>
    <definedName name="금당일롯본">'[23]9612서울'!#REF!</definedName>
    <definedName name="금당일롯영">'[23]9612서울'!#REF!</definedName>
    <definedName name="금당일롯월">'[23]9612서울'!#REF!</definedName>
    <definedName name="금당일롯잠">'[23]9612서울'!#REF!</definedName>
    <definedName name="금당일미명">'[23]9612서울'!#REF!</definedName>
    <definedName name="금당일미상">'[23]9612서울'!#REF!</definedName>
    <definedName name="금당일미청">'[23]9612서울'!#REF!</definedName>
    <definedName name="금당일삼풍">'[23]9612서울'!#REF!</definedName>
    <definedName name="금당일신동">'[23]9612서울'!#REF!</definedName>
    <definedName name="금당일신미">'[23]9612서울'!#REF!</definedName>
    <definedName name="금당일신본">'[23]9612서울'!#REF!</definedName>
    <definedName name="금당일신영">'[23]9612서울'!#REF!</definedName>
    <definedName name="금당일신천">'[23]9612서울'!#REF!</definedName>
    <definedName name="금당일진로">'[23]9612서울'!#REF!</definedName>
    <definedName name="금당일한신코아">'[23]9612서울'!#REF!</definedName>
    <definedName name="금당일한양갤">'[23]9612서울'!#REF!</definedName>
    <definedName name="금당일한양잠">'[23]9612서울'!#REF!</definedName>
    <definedName name="금당일현무">'[23]9612서울'!#REF!</definedName>
    <definedName name="금당일현본">'[23]9612서울'!#REF!</definedName>
    <definedName name="급료" localSheetId="2">#REF!</definedName>
    <definedName name="급료" localSheetId="0">#REF!</definedName>
    <definedName name="급료">#REF!</definedName>
    <definedName name="급료.본" localSheetId="2">#REF!</definedName>
    <definedName name="급료.본" localSheetId="0">#REF!</definedName>
    <definedName name="급료.본">#REF!</definedName>
    <definedName name="급여성경비">[35]절대지우지말것!$E$11:$F$14</definedName>
    <definedName name="기안갑" localSheetId="2">#REF!</definedName>
    <definedName name="기안갑" localSheetId="0">#REF!</definedName>
    <definedName name="기안갑">#REF!</definedName>
    <definedName name="기안을" localSheetId="2">#REF!</definedName>
    <definedName name="기안을" localSheetId="0">#REF!</definedName>
    <definedName name="기안을">#REF!</definedName>
    <definedName name="기준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기준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기준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기준아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기준아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기준아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기타" localSheetId="2">[38]본부별매출!#REF!</definedName>
    <definedName name="기타" localSheetId="0">[38]본부별매출!#REF!</definedName>
    <definedName name="기타">[38]본부별매출!#REF!</definedName>
    <definedName name="기타1" localSheetId="2">[39]본부별매출!#REF!</definedName>
    <definedName name="기타1" localSheetId="0">[39]본부별매출!#REF!</definedName>
    <definedName name="기타1">[39]본부별매출!#REF!</definedName>
    <definedName name="기타100" localSheetId="2">[40]본부별매출!#REF!</definedName>
    <definedName name="기타100" localSheetId="0">[40]본부별매출!#REF!</definedName>
    <definedName name="기타100">[40]본부별매출!#REF!</definedName>
    <definedName name="기획" localSheetId="2" hidden="1">{"'7'!$B$15:$D$32"}</definedName>
    <definedName name="기획" localSheetId="0" hidden="1">{"'7'!$B$15:$D$32"}</definedName>
    <definedName name="기획" hidden="1">{"'7'!$B$15:$D$32"}</definedName>
    <definedName name="기획2" localSheetId="2" hidden="1">{"'7'!$B$15:$D$32"}</definedName>
    <definedName name="기획2" localSheetId="0" hidden="1">{"'7'!$B$15:$D$32"}</definedName>
    <definedName name="기획2" hidden="1">{"'7'!$B$15:$D$32"}</definedName>
    <definedName name="기획3" localSheetId="2" hidden="1">{"'7'!$B$15:$D$32"}</definedName>
    <definedName name="기획3" localSheetId="0" hidden="1">{"'7'!$B$15:$D$32"}</definedName>
    <definedName name="기획3" hidden="1">{"'7'!$B$15:$D$32"}</definedName>
    <definedName name="기획임" localSheetId="2" hidden="1">{"'7'!$B$15:$D$32"}</definedName>
    <definedName name="기획임" localSheetId="0" hidden="1">{"'7'!$B$15:$D$32"}</definedName>
    <definedName name="기획임" hidden="1">{"'7'!$B$15:$D$32"}</definedName>
    <definedName name="김">[16]업무연락!#REF!</definedName>
    <definedName name="김___갑___기">[41]sm!#REF!</definedName>
    <definedName name="김__석__원">[41]판매2팀!#REF!</definedName>
    <definedName name="김광" localSheetId="2" hidden="1">{"'7'!$B$15:$D$32"}</definedName>
    <definedName name="김광" localSheetId="0" hidden="1">{"'7'!$B$15:$D$32"}</definedName>
    <definedName name="김광" hidden="1">{"'7'!$B$15:$D$32"}</definedName>
    <definedName name="김기원하승호김창호">'[42]97년 1월'!#REF!</definedName>
    <definedName name="김신희" localSheetId="2" hidden="1">{"'7'!$B$15:$D$32"}</definedName>
    <definedName name="김신희" localSheetId="0" hidden="1">{"'7'!$B$15:$D$32"}</definedName>
    <definedName name="김신희" hidden="1">{"'7'!$B$15:$D$32"}</definedName>
    <definedName name="김ㅈㅗㅊ리" localSheetId="2" hidden="1">{"'7'!$B$15:$D$32"}</definedName>
    <definedName name="김ㅈㅗㅊ리" localSheetId="0" hidden="1">{"'7'!$B$15:$D$32"}</definedName>
    <definedName name="김ㅈㅗㅊ리" hidden="1">{"'7'!$B$15:$D$32"}</definedName>
    <definedName name="김정현" localSheetId="2" hidden="1">{"'7'!$B$15:$D$32"}</definedName>
    <definedName name="김정현" localSheetId="0" hidden="1">{"'7'!$B$15:$D$32"}</definedName>
    <definedName name="김정현" hidden="1">{"'7'!$B$15:$D$32"}</definedName>
    <definedName name="김치전골건더기">[32]F냉동면!$F$170:$H$179</definedName>
    <definedName name="김치전골스프반제품">[32]F냉동면!$F$183:$I$197</definedName>
    <definedName name="까지" localSheetId="2">OFFSET(#REF!,#REF!-1,0,13-#REF!)</definedName>
    <definedName name="까지" localSheetId="0">OFFSET(#REF!,#REF!-1,0,13-#REF!)</definedName>
    <definedName name="까지">OFFSET(#REF!,#REF!-1,0,13-#REF!)</definedName>
    <definedName name="끝">[20]절대지우지말것!$E$32:$F$34</definedName>
    <definedName name="끝1">[43]절대지우지말것!$E$32:$F$34</definedName>
    <definedName name="끝100">[44]절대지우지말것!$E$32:$F$34</definedName>
    <definedName name="ㄴㄴㄴ" localSheetId="2" hidden="1">{"'7'!$B$15:$D$32"}</definedName>
    <definedName name="ㄴㄴㄴ" localSheetId="0" hidden="1">{"'7'!$B$15:$D$32"}</definedName>
    <definedName name="ㄴㄴㄴ" hidden="1">{"'7'!$B$15:$D$32"}</definedName>
    <definedName name="ㄴㄴㄴㄴㄴ" localSheetId="2" hidden="1">{"'7'!$B$15:$D$32"}</definedName>
    <definedName name="ㄴㄴㄴㄴㄴ" localSheetId="0" hidden="1">{"'7'!$B$15:$D$32"}</definedName>
    <definedName name="ㄴㄴㄴㄴㄴ" hidden="1">{"'7'!$B$15:$D$32"}</definedName>
    <definedName name="ㄴㄴㄴㄴㄴㄴㄴ" localSheetId="2" hidden="1">{"'7'!$B$15:$D$32"}</definedName>
    <definedName name="ㄴㄴㄴㄴㄴㄴㄴ" localSheetId="0" hidden="1">{"'7'!$B$15:$D$32"}</definedName>
    <definedName name="ㄴㄴㄴㄴㄴㄴㄴ" hidden="1">{"'7'!$B$15:$D$32"}</definedName>
    <definedName name="ㄴㄴㅁㄴㅁㅇㅁㄴ" localSheetId="2" hidden="1">{"'7'!$B$15:$D$32"}</definedName>
    <definedName name="ㄴㄴㅁㄴㅁㅇㅁㄴ" localSheetId="0" hidden="1">{"'7'!$B$15:$D$32"}</definedName>
    <definedName name="ㄴㄴㅁㄴㅁㅇㅁㄴ" hidden="1">{"'7'!$B$15:$D$32"}</definedName>
    <definedName name="ㄴㄹㅇㄹ" localSheetId="2">[3]대차대조표!#REF!</definedName>
    <definedName name="ㄴㄹㅇㄹ" localSheetId="0">[3]대차대조표!#REF!</definedName>
    <definedName name="ㄴㄹㅇㄹ">[4]대차대조표!#REF!</definedName>
    <definedName name="ㄴㄹㅇㅎ" localSheetId="2" hidden="1">{"'7'!$B$15:$D$32"}</definedName>
    <definedName name="ㄴㄹㅇㅎ" localSheetId="0" hidden="1">{"'7'!$B$15:$D$32"}</definedName>
    <definedName name="ㄴㄹㅇㅎ" hidden="1">{"'7'!$B$15:$D$32"}</definedName>
    <definedName name="ㄴㅁㄴㅁㅇ" localSheetId="2" hidden="1">{"'7'!$B$15:$D$32"}</definedName>
    <definedName name="ㄴㅁㄴㅁㅇ" localSheetId="0" hidden="1">{"'7'!$B$15:$D$32"}</definedName>
    <definedName name="ㄴㅁㄴㅁㅇ" hidden="1">{"'7'!$B$15:$D$32"}</definedName>
    <definedName name="ㄴㅇㅇ" localSheetId="2">#REF!</definedName>
    <definedName name="ㄴㅇㅇ" localSheetId="0">#REF!</definedName>
    <definedName name="ㄴㅇㅇ">#REF!</definedName>
    <definedName name="ㄴㅇㅎ러" localSheetId="2" hidden="1">{"'7'!$B$15:$D$32"}</definedName>
    <definedName name="ㄴㅇㅎ러" localSheetId="0" hidden="1">{"'7'!$B$15:$D$32"}</definedName>
    <definedName name="ㄴㅇㅎ러" hidden="1">{"'7'!$B$15:$D$32"}</definedName>
    <definedName name="ㄴㅋ" localSheetId="2">#REF!</definedName>
    <definedName name="ㄴㅋ" localSheetId="0">#REF!</definedName>
    <definedName name="ㄴㅋ">#REF!</definedName>
    <definedName name="나도">[16]업무연락!#REF!</definedName>
    <definedName name="나물" localSheetId="2">#REF!</definedName>
    <definedName name="나물" localSheetId="0">#REF!</definedName>
    <definedName name="나물">#REF!</definedName>
    <definedName name="남캐주얼" localSheetId="2">#REF!</definedName>
    <definedName name="남캐주얼" localSheetId="0">#REF!</definedName>
    <definedName name="남캐주얼">#REF!</definedName>
    <definedName name="냄비스프반제품">[32]F냉동면!$F$16:$I$25</definedName>
    <definedName name="냄비우동건더기">[32]F냉동면!$F$5:$I$12</definedName>
    <definedName name="냄비우동생지">[32]F냉동면!$F$13:$I$15</definedName>
    <definedName name="냉동" localSheetId="2">#REF!</definedName>
    <definedName name="냉동" localSheetId="0">#REF!</definedName>
    <definedName name="냉동">#REF!</definedName>
    <definedName name="냉동100">[45]월간인력!$B$135:$P$147</definedName>
    <definedName name="냉동ot">[46]월간인력!$B$135:$P$147</definedName>
    <definedName name="냉동우동면">[32]F냉동면!$F$148:$I$149</definedName>
    <definedName name="냉동즉석면">[32]F냉동면!$F$235:$I$236</definedName>
    <definedName name="냉동즉석면생지">[32]F냉동면!$F$237:$I$243</definedName>
    <definedName name="냉동짜장면">[32]F냉동면!$F$247:$I$251</definedName>
    <definedName name="냉동짜장면생지">[32]F냉동면!$F$252:$I$258</definedName>
    <definedName name="냉동짜장혼합스프">[32]F냉동면!$F$259:$I$271</definedName>
    <definedName name="냉우동스프2KG">[32]F스프!$F$4:$I$6</definedName>
    <definedName name="냉우동스프혼합">[32]F냉동면!$F$112:$I$121</definedName>
    <definedName name="녹즙영업고정비근거" localSheetId="2">[47]업무연락!#REF!</definedName>
    <definedName name="녹즙영업고정비근거" localSheetId="0">[47]업무연락!#REF!</definedName>
    <definedName name="녹즙영업고정비근거">[47]업무연락!#REF!</definedName>
    <definedName name="녹즙영업팀" localSheetId="2">#REF!</definedName>
    <definedName name="녹즙영업팀" localSheetId="0">#REF!</definedName>
    <definedName name="녹즙영업팀">#REF!</definedName>
    <definedName name="뉴본94" localSheetId="2">'[23]9612서울'!#REF!</definedName>
    <definedName name="뉴본94" localSheetId="0">'[23]9612서울'!#REF!</definedName>
    <definedName name="뉴본94">'[23]9612서울'!#REF!</definedName>
    <definedName name="ㄷㄳ" localSheetId="2">[6]영업.일1!#REF!</definedName>
    <definedName name="ㄷㄳ" localSheetId="0">[6]영업.일1!#REF!</definedName>
    <definedName name="ㄷㄳ">[6]영업.일1!#REF!</definedName>
    <definedName name="ㄷㄴㄳㅎ" localSheetId="2" hidden="1">{"'7'!$B$15:$D$32"}</definedName>
    <definedName name="ㄷㄴㄳㅎ" localSheetId="0" hidden="1">{"'7'!$B$15:$D$32"}</definedName>
    <definedName name="ㄷㄴㄳㅎ" hidden="1">{"'7'!$B$15:$D$32"}</definedName>
    <definedName name="다시" localSheetId="2" hidden="1">{"'7'!$B$15:$D$32"}</definedName>
    <definedName name="다시" localSheetId="0" hidden="1">{"'7'!$B$15:$D$32"}</definedName>
    <definedName name="다시" hidden="1">{"'7'!$B$15:$D$32"}</definedName>
    <definedName name="다시기획" localSheetId="2" hidden="1">{"'7'!$B$15:$D$32"}</definedName>
    <definedName name="다시기획" localSheetId="0" hidden="1">{"'7'!$B$15:$D$32"}</definedName>
    <definedName name="다시기획" hidden="1">{"'7'!$B$15:$D$32"}</definedName>
    <definedName name="단가" localSheetId="2" hidden="1">{"'7'!$B$15:$D$32"}</definedName>
    <definedName name="단가" localSheetId="0" hidden="1">{"'7'!$B$15:$D$32"}</definedName>
    <definedName name="단가" hidden="1">{"'7'!$B$15:$D$32"}</definedName>
    <definedName name="單位_百萬원">[3]대차대조표!#REF!</definedName>
    <definedName name="단퇴.共" localSheetId="2">#REF!</definedName>
    <definedName name="단퇴.共" localSheetId="0">#REF!</definedName>
    <definedName name="단퇴.共">#REF!</definedName>
    <definedName name="당점" localSheetId="2">#REF!</definedName>
    <definedName name="당점" localSheetId="0">#REF!</definedName>
    <definedName name="당점">#REF!</definedName>
    <definedName name="당점4월" localSheetId="2">#REF!</definedName>
    <definedName name="당점4월" localSheetId="0">#REF!</definedName>
    <definedName name="당점4월">#REF!</definedName>
    <definedName name="당점994">#REF!</definedName>
    <definedName name="대구지점">#REF!</definedName>
    <definedName name="대상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대상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대상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대전지점" localSheetId="2">#REF!</definedName>
    <definedName name="대전지점" localSheetId="0">#REF!</definedName>
    <definedName name="대전지점">#REF!</definedName>
    <definedName name="대회" localSheetId="2">#REF!</definedName>
    <definedName name="대회" localSheetId="0">#REF!</definedName>
    <definedName name="대회">#REF!</definedName>
    <definedName name="도" localSheetId="2" hidden="1">{"'7'!$B$15:$D$32"}</definedName>
    <definedName name="도" localSheetId="0" hidden="1">{"'7'!$B$15:$D$32"}</definedName>
    <definedName name="도" hidden="1">{"'7'!$B$15:$D$32"}</definedName>
    <definedName name="도공" localSheetId="2" hidden="1">{"'7'!$B$15:$D$32"}</definedName>
    <definedName name="도공" localSheetId="0" hidden="1">{"'7'!$B$15:$D$32"}</definedName>
    <definedName name="도공" hidden="1">{"'7'!$B$15:$D$32"}</definedName>
    <definedName name="도공1" localSheetId="2" hidden="1">{"'7'!$B$15:$D$32"}</definedName>
    <definedName name="도공1" localSheetId="0" hidden="1">{"'7'!$B$15:$D$32"}</definedName>
    <definedName name="도공1" hidden="1">{"'7'!$B$15:$D$32"}</definedName>
    <definedName name="디너쇼계획" localSheetId="2">#REF!</definedName>
    <definedName name="디너쇼계획" localSheetId="0">#REF!</definedName>
    <definedName name="디너쇼계획">#REF!</definedName>
    <definedName name="ㄹ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ㄹ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ㄹ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ㄹㄹ" localSheetId="2" hidden="1">{"'7'!$B$15:$D$32"}</definedName>
    <definedName name="ㄹㄹ" localSheetId="0" hidden="1">{"'7'!$B$15:$D$32"}</definedName>
    <definedName name="ㄹㄹ" hidden="1">{"'7'!$B$15:$D$32"}</definedName>
    <definedName name="ㄹㄹㄹ" localSheetId="2" hidden="1">{"'7'!$B$15:$D$32"}</definedName>
    <definedName name="ㄹㄹㄹ" localSheetId="0" hidden="1">{"'7'!$B$15:$D$32"}</definedName>
    <definedName name="ㄹㄹㄹ" hidden="1">{"'7'!$B$15:$D$32"}</definedName>
    <definedName name="ㄹ서ㅛㅕㅑ" localSheetId="2" hidden="1">{"'7'!$B$15:$D$32"}</definedName>
    <definedName name="ㄹ서ㅛㅕㅑ" localSheetId="0" hidden="1">{"'7'!$B$15:$D$32"}</definedName>
    <definedName name="ㄹ서ㅛㅕㅑ" hidden="1">{"'7'!$B$15:$D$32"}</definedName>
    <definedName name="ㄹ소ㅓㅏㅓ">[8]운전자금97총괄!#REF!</definedName>
    <definedName name="ㄹ허" localSheetId="2" hidden="1">{"'7'!$B$15:$D$32"}</definedName>
    <definedName name="ㄹ허" localSheetId="0" hidden="1">{"'7'!$B$15:$D$32"}</definedName>
    <definedName name="ㄹ허" hidden="1">{"'7'!$B$15:$D$32"}</definedName>
    <definedName name="ㄹ허화ㅓㅗㅓㅏ" localSheetId="2">#REF!</definedName>
    <definedName name="ㄹ허화ㅓㅗㅓㅏ" localSheetId="0">#REF!</definedName>
    <definedName name="ㄹ허화ㅓㅗㅓㅏ">#REF!</definedName>
    <definedName name="ㄹ허ㅘ" localSheetId="2" hidden="1">{"'7'!$B$15:$D$32"}</definedName>
    <definedName name="ㄹ허ㅘ" localSheetId="0" hidden="1">{"'7'!$B$15:$D$32"}</definedName>
    <definedName name="ㄹ허ㅘ" hidden="1">{"'7'!$B$15:$D$32"}</definedName>
    <definedName name="ㄹ호" localSheetId="2" hidden="1">{"'7'!$B$15:$D$32"}</definedName>
    <definedName name="ㄹ호" localSheetId="0" hidden="1">{"'7'!$B$15:$D$32"}</definedName>
    <definedName name="ㄹ호" hidden="1">{"'7'!$B$15:$D$32"}</definedName>
    <definedName name="ㄹ호허">[8]운전자금97총괄!#REF!</definedName>
    <definedName name="러ㅏ" localSheetId="2" hidden="1">{"'7'!$B$15:$D$32"}</definedName>
    <definedName name="러ㅏ" localSheetId="0" hidden="1">{"'7'!$B$15:$D$32"}</definedName>
    <definedName name="러ㅏ" hidden="1">{"'7'!$B$15:$D$32"}</definedName>
    <definedName name="러ㅘㅏ" localSheetId="2" hidden="1">{"'7'!$B$15:$D$32"}</definedName>
    <definedName name="러ㅘㅏ" localSheetId="0" hidden="1">{"'7'!$B$15:$D$32"}</definedName>
    <definedName name="러ㅘㅏ" hidden="1">{"'7'!$B$15:$D$32"}</definedName>
    <definedName name="럭키빌2층" localSheetId="2">#REF!</definedName>
    <definedName name="럭키빌2층" localSheetId="0">#REF!</definedName>
    <definedName name="럭키빌2층">#REF!</definedName>
    <definedName name="레포경비.04" localSheetId="2">#REF!</definedName>
    <definedName name="레포경비.04" localSheetId="0">#REF!</definedName>
    <definedName name="레포경비.04">#REF!</definedName>
    <definedName name="레포경비.06" localSheetId="2">#REF!</definedName>
    <definedName name="레포경비.06" localSheetId="0">#REF!</definedName>
    <definedName name="레포경비.06">#REF!</definedName>
    <definedName name="레포츠.01">#REF!</definedName>
    <definedName name="레포츠.03">#REF!</definedName>
    <definedName name="레포츠.05">#REF!</definedName>
    <definedName name="로" localSheetId="2" hidden="1">{"'7'!$B$15:$D$32"}</definedName>
    <definedName name="로" localSheetId="0" hidden="1">{"'7'!$B$15:$D$32"}</definedName>
    <definedName name="로" hidden="1">{"'7'!$B$15:$D$32"}</definedName>
    <definedName name="로하" localSheetId="2" hidden="1">{"'7'!$B$15:$D$32"}</definedName>
    <definedName name="로하" localSheetId="0" hidden="1">{"'7'!$B$15:$D$32"}</definedName>
    <definedName name="로하" hidden="1">{"'7'!$B$15:$D$32"}</definedName>
    <definedName name="로ㅓ" localSheetId="2" hidden="1">{"'7'!$B$15:$D$32"}</definedName>
    <definedName name="로ㅓ" localSheetId="0" hidden="1">{"'7'!$B$15:$D$32"}</definedName>
    <definedName name="로ㅓ" hidden="1">{"'7'!$B$15:$D$32"}</definedName>
    <definedName name="로ㅓㅓㅏ" localSheetId="2">[15]선급비용!#REF!</definedName>
    <definedName name="로ㅓㅓㅏ" localSheetId="0">[15]선급비용!#REF!</definedName>
    <definedName name="로ㅓㅓㅏ">[15]선급비용!#REF!</definedName>
    <definedName name="롯데" localSheetId="2">#REF!</definedName>
    <definedName name="롯데" localSheetId="0">#REF!</definedName>
    <definedName name="롯데">#REF!</definedName>
    <definedName name="롯데4월" localSheetId="2">#REF!</definedName>
    <definedName name="롯데4월" localSheetId="0">#REF!</definedName>
    <definedName name="롯데4월">#REF!</definedName>
    <definedName name="롯영94" localSheetId="2">'[23]9612서울'!#REF!</definedName>
    <definedName name="롯영94" localSheetId="0">'[23]9612서울'!#REF!</definedName>
    <definedName name="롯영94">'[23]9612서울'!#REF!</definedName>
    <definedName name="롯영95" localSheetId="2">'[23]9612서울'!#REF!</definedName>
    <definedName name="롯영95" localSheetId="0">'[23]9612서울'!#REF!</definedName>
    <definedName name="롯영95">'[23]9612서울'!#REF!</definedName>
    <definedName name="롷러ㅘㅑㅣ" localSheetId="2" hidden="1">{"'7'!$B$15:$D$32"}</definedName>
    <definedName name="롷러ㅘㅑㅣ" localSheetId="0" hidden="1">{"'7'!$B$15:$D$32"}</definedName>
    <definedName name="롷러ㅘㅑㅣ" hidden="1">{"'7'!$B$15:$D$32"}</definedName>
    <definedName name="ㅀㄹㅇ" localSheetId="2">#REF!</definedName>
    <definedName name="ㅀㄹㅇ" localSheetId="0">#REF!</definedName>
    <definedName name="ㅀㄹㅇ">#REF!</definedName>
    <definedName name="ㅀ롸ㅏ" localSheetId="2">#REF!</definedName>
    <definedName name="ㅀ롸ㅏ" localSheetId="0">#REF!</definedName>
    <definedName name="ㅀ롸ㅏ">#REF!</definedName>
    <definedName name="ㅀㅇ" localSheetId="2">#REF!</definedName>
    <definedName name="ㅀㅇ" localSheetId="0">#REF!</definedName>
    <definedName name="ㅀㅇ">#REF!</definedName>
    <definedName name="ㅁ" hidden="1">#REF!</definedName>
    <definedName name="ㅁ1">#REF!</definedName>
    <definedName name="ㅁㄴ">#REF!</definedName>
    <definedName name="ㅁㅁ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ㅁㅁ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ㅁㅁ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ㅁㅁㅁ">[48]Analysis!$A$1147:$I$1179</definedName>
    <definedName name="ㅁㅁㅁㅁ" localSheetId="2">#REF!</definedName>
    <definedName name="ㅁㅁㅁㅁ" localSheetId="0">#REF!</definedName>
    <definedName name="ㅁㅁㅁㅁ">#REF!</definedName>
    <definedName name="ㅁㅁㅁㅁㅁㅁㅁ" localSheetId="2" hidden="1">{"'7'!$B$15:$D$32"}</definedName>
    <definedName name="ㅁㅁㅁㅁㅁㅁㅁ" localSheetId="0" hidden="1">{"'7'!$B$15:$D$32"}</definedName>
    <definedName name="ㅁㅁㅁㅁㅁㅁㅁ" hidden="1">{"'7'!$B$15:$D$32"}</definedName>
    <definedName name="ㅁㅎㄹ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ㅁㅎㄹ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ㅁㅎㄹ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마">[49]Rank30!$B$2:$F$31</definedName>
    <definedName name="마북리" localSheetId="2" hidden="1">{"'7'!$B$15:$D$32"}</definedName>
    <definedName name="마북리" localSheetId="0" hidden="1">{"'7'!$B$15:$D$32"}</definedName>
    <definedName name="마북리" hidden="1">{"'7'!$B$15:$D$32"}</definedName>
    <definedName name="만" localSheetId="2" hidden="1">#REF!</definedName>
    <definedName name="만" localSheetId="0" hidden="1">#REF!</definedName>
    <definedName name="만" hidden="1">#REF!</definedName>
    <definedName name="만두소">[32]FORMURA만두!$F$8:$I$23</definedName>
    <definedName name="만두피">[32]FORMURA만두!$F$24:$I$26</definedName>
    <definedName name="만족" localSheetId="2" hidden="1">{"'7'!$B$15:$D$32"}</definedName>
    <definedName name="만족" localSheetId="0" hidden="1">{"'7'!$B$15:$D$32"}</definedName>
    <definedName name="만족" hidden="1">{"'7'!$B$15:$D$32"}</definedName>
    <definedName name="맛냄비건더기">[32]F냉동면!$F$101:$I$106</definedName>
    <definedName name="맛메밀">[32]F냉동면!$F$306:$I$309</definedName>
    <definedName name="맛메밀면생지">[32]F냉동면!$F$312:$I$318</definedName>
    <definedName name="맛짜장">[32]F냉동면!$F$275:$I$277</definedName>
    <definedName name="맛짜장스프반제품">[32]F냉동면!$F$289:$I$302</definedName>
    <definedName name="매출" localSheetId="2">#REF!</definedName>
    <definedName name="매출" localSheetId="0">#REF!</definedName>
    <definedName name="매출">#REF!</definedName>
    <definedName name="매출.본" localSheetId="2">#REF!</definedName>
    <definedName name="매출.본" localSheetId="0">#REF!</definedName>
    <definedName name="매출.본">#REF!</definedName>
    <definedName name="매출1" localSheetId="2">#REF!</definedName>
    <definedName name="매출1" localSheetId="0">#REF!</definedName>
    <definedName name="매출1">#REF!</definedName>
    <definedName name="매출2">#REF!</definedName>
    <definedName name="매출목표">'[50]매출현황(월별)  (2)'!$C$5:$T$50</definedName>
    <definedName name="맨" localSheetId="2" hidden="1">{"'7'!$B$15:$D$32"}</definedName>
    <definedName name="맨" localSheetId="0" hidden="1">{"'7'!$B$15:$D$32"}</definedName>
    <definedName name="맨" hidden="1">{"'7'!$B$15:$D$32"}</definedName>
    <definedName name="먼" localSheetId="2">#REF!</definedName>
    <definedName name="먼" localSheetId="0">#REF!</definedName>
    <definedName name="먼">#REF!</definedName>
    <definedName name="메뉴" localSheetId="2" hidden="1">{"'7'!$B$15:$D$32"}</definedName>
    <definedName name="메뉴" localSheetId="0" hidden="1">{"'7'!$B$15:$D$32"}</definedName>
    <definedName name="메뉴" hidden="1">{"'7'!$B$15:$D$32"}</definedName>
    <definedName name="메뉴2" localSheetId="2" hidden="1">{"'7'!$B$15:$D$32"}</definedName>
    <definedName name="메뉴2" localSheetId="0" hidden="1">{"'7'!$B$15:$D$32"}</definedName>
    <definedName name="메뉴2" hidden="1">{"'7'!$B$15:$D$32"}</definedName>
    <definedName name="메밀스프150">[32]F스프!$F$63:$I$66</definedName>
    <definedName name="메밀스프반제품">[32]F스프!$F$67:$I$75</definedName>
    <definedName name="면" localSheetId="2">#REF!</definedName>
    <definedName name="면" localSheetId="0">#REF!</definedName>
    <definedName name="면">#REF!</definedName>
    <definedName name="면2K급여">[51]전문직!$B$3:$F$49</definedName>
    <definedName name="멸치맛생칼국수스프">[32]F스프!$F$172:$I$173</definedName>
    <definedName name="명가" localSheetId="2">[16]월별매출!#REF!</definedName>
    <definedName name="명가" localSheetId="0">[16]월별매출!#REF!</definedName>
    <definedName name="명가">[16]월별매출!#REF!</definedName>
    <definedName name="명화" localSheetId="2">#REF!</definedName>
    <definedName name="명화" localSheetId="0">#REF!</definedName>
    <definedName name="명화">#REF!</definedName>
    <definedName name="명화2" localSheetId="2">#REF!</definedName>
    <definedName name="명화2" localSheetId="0">#REF!</definedName>
    <definedName name="명화2">#REF!</definedName>
    <definedName name="명화3" localSheetId="2">#REF!</definedName>
    <definedName name="명화3" localSheetId="0">#REF!</definedName>
    <definedName name="명화3">#REF!</definedName>
    <definedName name="명화5">#REF!</definedName>
    <definedName name="모야">#REF!</definedName>
    <definedName name="모야모야">#REF!</definedName>
    <definedName name="목차2" localSheetId="2" hidden="1">{"'7'!$B$15:$D$32"}</definedName>
    <definedName name="목차2" localSheetId="0" hidden="1">{"'7'!$B$15:$D$32"}</definedName>
    <definedName name="목차2" hidden="1">{"'7'!$B$15:$D$32"}</definedName>
    <definedName name="몰" localSheetId="2" hidden="1">{"'7'!$B$15:$D$32"}</definedName>
    <definedName name="몰" localSheetId="0" hidden="1">{"'7'!$B$15:$D$32"}</definedName>
    <definedName name="몰" hidden="1">{"'7'!$B$15:$D$32"}</definedName>
    <definedName name="몰라" localSheetId="2">#REF!</definedName>
    <definedName name="몰라" localSheetId="0">#REF!</definedName>
    <definedName name="몰라">#REF!</definedName>
    <definedName name="문자" localSheetId="2" hidden="1">{"'7'!$B$15:$D$32"}</definedName>
    <definedName name="문자" localSheetId="0" hidden="1">{"'7'!$B$15:$D$32"}</definedName>
    <definedName name="문자" hidden="1">{"'7'!$B$15:$D$32"}</definedName>
    <definedName name="물가" localSheetId="2" hidden="1">{"'7'!$B$15:$D$32"}</definedName>
    <definedName name="물가" localSheetId="0" hidden="1">{"'7'!$B$15:$D$32"}</definedName>
    <definedName name="물가" hidden="1">{"'7'!$B$15:$D$32"}</definedName>
    <definedName name="물가지수2" localSheetId="2" hidden="1">{"'7'!$B$15:$D$32"}</definedName>
    <definedName name="물가지수2" localSheetId="0" hidden="1">{"'7'!$B$15:$D$32"}</definedName>
    <definedName name="물가지수2" hidden="1">{"'7'!$B$15:$D$32"}</definedName>
    <definedName name="물냉면스프혼합">[32]F스프!$F$199:$I$209</definedName>
    <definedName name="물냉면육수반제품">[32]F스프!$F$20:$I$30</definedName>
    <definedName name="미" localSheetId="2">#REF!</definedName>
    <definedName name="미" localSheetId="0">#REF!</definedName>
    <definedName name="미">#REF!</definedName>
    <definedName name="미지급">[52]선급미지급비용!$H$34</definedName>
    <definedName name="미지급금명세서">[17]Sheet2!$B$5:$C$352</definedName>
    <definedName name="민" localSheetId="2">#REF!</definedName>
    <definedName name="민" localSheetId="0">#REF!</definedName>
    <definedName name="민">#REF!</definedName>
    <definedName name="민윤기" localSheetId="2" hidden="1">#REF!</definedName>
    <definedName name="민윤기" localSheetId="0" hidden="1">#REF!</definedName>
    <definedName name="민윤기" hidden="1">#REF!</definedName>
    <definedName name="밋션별" localSheetId="2">#REF!</definedName>
    <definedName name="밋션별" localSheetId="0">#REF!</definedName>
    <definedName name="밋션별">#REF!</definedName>
    <definedName name="ㅂ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ㅂ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ㅂ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ㅂㅂㅂ" localSheetId="2">#REF!</definedName>
    <definedName name="ㅂㅂㅂ" localSheetId="0">#REF!</definedName>
    <definedName name="ㅂㅂㅂ">#REF!</definedName>
    <definedName name="ㅂㅈ" localSheetId="2">#REF!</definedName>
    <definedName name="ㅂㅈ" localSheetId="0">#REF!</definedName>
    <definedName name="ㅂㅈ">#REF!</definedName>
    <definedName name="바거">[53]절대지우지말것!$E$32:$F$34</definedName>
    <definedName name="바로메밀스프혼합">[32]F스프!$F$245:$I$252</definedName>
    <definedName name="바보" localSheetId="2">#REF!</definedName>
    <definedName name="바보" localSheetId="0">#REF!</definedName>
    <definedName name="바보">#REF!</definedName>
    <definedName name="바보ㅡ" localSheetId="2">#REF!</definedName>
    <definedName name="바보ㅡ" localSheetId="0">#REF!</definedName>
    <definedName name="바보ㅡ">#REF!</definedName>
    <definedName name="버" localSheetId="2">#REF!</definedName>
    <definedName name="버" localSheetId="0">#REF!</definedName>
    <definedName name="버">#REF!</definedName>
    <definedName name="변동원가" localSheetId="2">[54]업무연락!#REF!</definedName>
    <definedName name="변동원가" localSheetId="0">[54]업무연락!#REF!</definedName>
    <definedName name="변동원가">[54]업무연락!#REF!</definedName>
    <definedName name="별첨_2" localSheetId="2" hidden="1">{"'7'!$B$15:$D$32"}</definedName>
    <definedName name="별첨_2" localSheetId="0" hidden="1">{"'7'!$B$15:$D$32"}</definedName>
    <definedName name="별첨_2" hidden="1">{"'7'!$B$15:$D$32"}</definedName>
    <definedName name="별첨1" localSheetId="2" hidden="1">{"'7'!$B$15:$D$32"}</definedName>
    <definedName name="별첨1" localSheetId="0" hidden="1">{"'7'!$B$15:$D$32"}</definedName>
    <definedName name="별첨1" hidden="1">{"'7'!$B$15:$D$32"}</definedName>
    <definedName name="별첨4" localSheetId="2" hidden="1">{"'7'!$B$15:$D$32"}</definedName>
    <definedName name="별첨4" localSheetId="0" hidden="1">{"'7'!$B$15:$D$32"}</definedName>
    <definedName name="별첨4" hidden="1">{"'7'!$B$15:$D$32"}</definedName>
    <definedName name="보이기">[55]!보이기</definedName>
    <definedName name="복리후생비">[35]절대지우지말것!$E$19:$F$29</definedName>
    <definedName name="본사손익" localSheetId="2">#REF!</definedName>
    <definedName name="본사손익" localSheetId="0">#REF!</definedName>
    <definedName name="본사손익">#REF!</definedName>
    <definedName name="봉재생우동생지">[32]F냉장면!$F$13:$I$17</definedName>
    <definedName name="부산자영" localSheetId="2">[38]본부별매출!#REF!</definedName>
    <definedName name="부산자영" localSheetId="0">[38]본부별매출!#REF!</definedName>
    <definedName name="부산자영">[38]본부별매출!#REF!</definedName>
    <definedName name="부산자영1" localSheetId="2">[56]본부별매출!#REF!</definedName>
    <definedName name="부산자영1" localSheetId="0">[56]본부별매출!#REF!</definedName>
    <definedName name="부산자영1">[56]본부별매출!#REF!</definedName>
    <definedName name="부산지점" localSheetId="2">#REF!</definedName>
    <definedName name="부산지점" localSheetId="0">#REF!</definedName>
    <definedName name="부산지점">#REF!</definedName>
    <definedName name="부장충당금" localSheetId="2">[36]인건비기준!#REF!</definedName>
    <definedName name="부장충당금" localSheetId="0">[36]인건비기준!#REF!</definedName>
    <definedName name="부장충당금">[36]인건비기준!#REF!</definedName>
    <definedName name="브랜드참여2" localSheetId="2">#REF!</definedName>
    <definedName name="브랜드참여2" localSheetId="0">#REF!</definedName>
    <definedName name="브랜드참여2">#REF!</definedName>
    <definedName name="비빔스프혼합">[32]F스프!$F$213:$I$228</definedName>
    <definedName name="비축" localSheetId="2">[57]업무연락!#REF!</definedName>
    <definedName name="비축" localSheetId="0">[57]업무연락!#REF!</definedName>
    <definedName name="비축">[57]업무연락!#REF!</definedName>
    <definedName name="ㅅ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ㅅ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ㅅ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ㅅㄴ" localSheetId="2">#REF!</definedName>
    <definedName name="ㅅㄴ" localSheetId="0">#REF!</definedName>
    <definedName name="ㅅㄴ">#REF!</definedName>
    <definedName name="ㅅ마호" localSheetId="2" hidden="1">{"'7'!$B$15:$D$32"}</definedName>
    <definedName name="ㅅ마호" localSheetId="0" hidden="1">{"'7'!$B$15:$D$32"}</definedName>
    <definedName name="ㅅ마호" hidden="1">{"'7'!$B$15:$D$32"}</definedName>
    <definedName name="사" localSheetId="2">'[8]18'!#REF!</definedName>
    <definedName name="사" localSheetId="0">'[8]18'!#REF!</definedName>
    <definedName name="사">'[8]18'!#REF!</definedName>
    <definedName name="사사충당금" localSheetId="2">[36]인건비기준!#REF!</definedName>
    <definedName name="사사충당금" localSheetId="0">[36]인건비기준!#REF!</definedName>
    <definedName name="사사충당금">[36]인건비기준!#REF!</definedName>
    <definedName name="사업계획" localSheetId="2">#REF!</definedName>
    <definedName name="사업계획" localSheetId="0">#REF!</definedName>
    <definedName name="사업계획">#REF!</definedName>
    <definedName name="사업장">[58]업장현황!$B$2:$D$203</definedName>
    <definedName name="사용" localSheetId="2" hidden="1">{"'7'!$B$15:$D$32"}</definedName>
    <definedName name="사용" localSheetId="0" hidden="1">{"'7'!$B$15:$D$32"}</definedName>
    <definedName name="사용" hidden="1">{"'7'!$B$15:$D$32"}</definedName>
    <definedName name="사원번호">[59]학교!$F$2:$F$152</definedName>
    <definedName name="사이" localSheetId="2">[2]공표손익!#REF!</definedName>
    <definedName name="사이" localSheetId="0">[2]공표손익!#REF!</definedName>
    <definedName name="사이">[2]공표손익!#REF!</definedName>
    <definedName name="사장실" localSheetId="2">#REF!</definedName>
    <definedName name="사장실" localSheetId="0">#REF!</definedName>
    <definedName name="사장실">#REF!</definedName>
    <definedName name="사장실CFO" localSheetId="2">#REF!</definedName>
    <definedName name="사장실CFO" localSheetId="0">#REF!</definedName>
    <definedName name="사장실CFO">#REF!</definedName>
    <definedName name="산출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산출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산출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산출인사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산출인사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산출인사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삼" localSheetId="2">'[8]18'!#REF!</definedName>
    <definedName name="삼" localSheetId="0">'[8]18'!#REF!</definedName>
    <definedName name="삼">'[8]18'!#REF!</definedName>
    <definedName name="삼호" localSheetId="2" hidden="1">{"'7'!$B$15:$D$32"}</definedName>
    <definedName name="삼호" localSheetId="0" hidden="1">{"'7'!$B$15:$D$32"}</definedName>
    <definedName name="삼호" hidden="1">{"'7'!$B$15:$D$32"}</definedName>
    <definedName name="상" localSheetId="2" hidden="1">{"'7'!$B$15:$D$32"}</definedName>
    <definedName name="상" localSheetId="0" hidden="1">{"'7'!$B$15:$D$32"}</definedName>
    <definedName name="상" hidden="1">{"'7'!$B$15:$D$32"}</definedName>
    <definedName name="상권" localSheetId="2" hidden="1">{"'7'!$B$15:$D$32"}</definedName>
    <definedName name="상권" localSheetId="0" hidden="1">{"'7'!$B$15:$D$32"}</definedName>
    <definedName name="상권" hidden="1">{"'7'!$B$15:$D$32"}</definedName>
    <definedName name="상권2" localSheetId="2" hidden="1">{"'7'!$B$15:$D$32"}</definedName>
    <definedName name="상권2" localSheetId="0" hidden="1">{"'7'!$B$15:$D$32"}</definedName>
    <definedName name="상권2" hidden="1">{"'7'!$B$15:$D$32"}</definedName>
    <definedName name="상여" localSheetId="2">#REF!</definedName>
    <definedName name="상여" localSheetId="0">#REF!</definedName>
    <definedName name="상여">#REF!</definedName>
    <definedName name="상이" localSheetId="2">[3]대차대조표!#REF!</definedName>
    <definedName name="상이" localSheetId="0">[3]대차대조표!#REF!</definedName>
    <definedName name="상이">[4]대차대조표!#REF!</definedName>
    <definedName name="상품개발" localSheetId="2" hidden="1">{"'7'!$B$15:$D$32"}</definedName>
    <definedName name="상품개발" localSheetId="0" hidden="1">{"'7'!$B$15:$D$32"}</definedName>
    <definedName name="상품개발" hidden="1">{"'7'!$B$15:$D$32"}</definedName>
    <definedName name="상품원가" localSheetId="2">#REF!</definedName>
    <definedName name="상품원가" localSheetId="0">#REF!</definedName>
    <definedName name="상품원가">#REF!</definedName>
    <definedName name="상품원가.본" localSheetId="2">#REF!</definedName>
    <definedName name="상품원가.본" localSheetId="0">#REF!</definedName>
    <definedName name="상품원가.본">#REF!</definedName>
    <definedName name="새이름">[60]절대지우지말것!$E$30:$F$31</definedName>
    <definedName name="새이을" localSheetId="2">[61]본부별매출!#REF!</definedName>
    <definedName name="새이을" localSheetId="0">[61]본부별매출!#REF!</definedName>
    <definedName name="새이을">[61]본부별매출!#REF!</definedName>
    <definedName name="샘물영업팀" localSheetId="2">#REF!</definedName>
    <definedName name="샘물영업팀" localSheetId="0">#REF!</definedName>
    <definedName name="샘물영업팀">#REF!</definedName>
    <definedName name="생산량호출">[62]통합생산일보!$C$7:$F$68</definedName>
    <definedName name="생산성의령" localSheetId="2">#REF!</definedName>
    <definedName name="생산성의령" localSheetId="0">#REF!</definedName>
    <definedName name="생산성의령">#REF!</definedName>
    <definedName name="생산실적" localSheetId="2">#REF!</definedName>
    <definedName name="생산실적" localSheetId="0">#REF!</definedName>
    <definedName name="생산실적">#REF!</definedName>
    <definedName name="생식품__축산물팀" localSheetId="2">[41]sm!#REF!</definedName>
    <definedName name="생식품__축산물팀" localSheetId="0">[41]sm!#REF!</definedName>
    <definedName name="생식품__축산물팀">[41]sm!#REF!</definedName>
    <definedName name="생우동스프2KG">[32]F스프!$F$78:$I$80</definedName>
    <definedName name="생우동스프2KG혼합">[32]F스프!$F$81:$I$88</definedName>
    <definedName name="생우동스혼합">[32]F냉장면!$F$20:$I$27</definedName>
    <definedName name="생짜장면생지">[32]F냉장면!$F$95:$I$101</definedName>
    <definedName name="생칼굴수스프혼합">[32]F스프!$F$161:$I$169</definedName>
    <definedName name="서" localSheetId="2" hidden="1">{"'7'!$B$15:$D$32"}</definedName>
    <definedName name="서" localSheetId="0" hidden="1">{"'7'!$B$15:$D$32"}</definedName>
    <definedName name="서" hidden="1">{"'7'!$B$15:$D$32"}</definedName>
    <definedName name="서ㅏ" localSheetId="2">[8]운전자금97총괄!#REF!</definedName>
    <definedName name="서ㅏ" localSheetId="0">[8]운전자금97총괄!#REF!</definedName>
    <definedName name="서ㅏ">[8]운전자금97총괄!#REF!</definedName>
    <definedName name="서ㅓ" localSheetId="2">[8]운전자금97총괄!#REF!</definedName>
    <definedName name="서ㅓ" localSheetId="0">[8]운전자금97총괄!#REF!</definedName>
    <definedName name="서ㅓ">[8]운전자금97총괄!#REF!</definedName>
    <definedName name="서ㅛㅏ" localSheetId="2">#REF!</definedName>
    <definedName name="서ㅛㅏ" localSheetId="0">#REF!</definedName>
    <definedName name="서ㅛㅏ">#REF!</definedName>
    <definedName name="선급">[52]선급미지급비용!$H$23</definedName>
    <definedName name="성명">[63]학교!$E$2:$E$152</definedName>
    <definedName name="성윤" localSheetId="2" hidden="1">{"'7'!$B$15:$D$32"}</definedName>
    <definedName name="성윤" localSheetId="0" hidden="1">{"'7'!$B$15:$D$32"}</definedName>
    <definedName name="성윤" hidden="1">{"'7'!$B$15:$D$32"}</definedName>
    <definedName name="셔츠" localSheetId="2">#REF!</definedName>
    <definedName name="셔츠" localSheetId="0">#REF!</definedName>
    <definedName name="셔츠">#REF!</definedName>
    <definedName name="소모품비">[35]절대지우지말것!$E$30:$F$31</definedName>
    <definedName name="소요인력">[25]월간인력!$B$36:$P$48</definedName>
    <definedName name="소ㅗ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소ㅗ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소ㅗ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손" localSheetId="2">#REF!</definedName>
    <definedName name="손" localSheetId="0">#REF!</definedName>
    <definedName name="손">#REF!</definedName>
    <definedName name="손익" localSheetId="2">#REF!</definedName>
    <definedName name="손익" localSheetId="0">#REF!</definedName>
    <definedName name="손익">#REF!</definedName>
    <definedName name="손익2" localSheetId="2">#REF!</definedName>
    <definedName name="손익2" localSheetId="0">#REF!</definedName>
    <definedName name="손익2">#REF!</definedName>
    <definedName name="손익당월2">#REF!</definedName>
    <definedName name="손익총괄표3" localSheetId="2" hidden="1">{"'7'!$B$15:$D$32"}</definedName>
    <definedName name="손익총괄표3" localSheetId="0" hidden="1">{"'7'!$B$15:$D$32"}</definedName>
    <definedName name="손익총괄표3" hidden="1">{"'7'!$B$15:$D$32"}</definedName>
    <definedName name="쇼ㅑㅕㅏ" localSheetId="2">#REF!</definedName>
    <definedName name="쇼ㅑㅕㅏ" localSheetId="0">#REF!</definedName>
    <definedName name="쇼ㅑㅕㅏ">#REF!</definedName>
    <definedName name="수도광열비">[35]절대지우지말것!$E$32:$F$34</definedName>
    <definedName name="수량계획">[32]수량계획!$C$4:$T$59</definedName>
    <definedName name="수산" localSheetId="2">#REF!</definedName>
    <definedName name="수산" localSheetId="0">#REF!</definedName>
    <definedName name="수산">#REF!</definedName>
    <definedName name="수산물" localSheetId="2">#REF!</definedName>
    <definedName name="수산물" localSheetId="0">#REF!</definedName>
    <definedName name="수산물">#REF!</definedName>
    <definedName name="수선비">[35]절대지우지말것!$E$35:$F$35</definedName>
    <definedName name="수예" localSheetId="2">#REF!</definedName>
    <definedName name="수예" localSheetId="0">#REF!</definedName>
    <definedName name="수예">#REF!</definedName>
    <definedName name="수주" localSheetId="2" hidden="1">{"'7'!$B$15:$D$32"}</definedName>
    <definedName name="수주" localSheetId="0" hidden="1">{"'7'!$B$15:$D$32"}</definedName>
    <definedName name="수주" hidden="1">{"'7'!$B$15:$D$32"}</definedName>
    <definedName name="수주2" localSheetId="2" hidden="1">{"'7'!$B$15:$D$32"}</definedName>
    <definedName name="수주2" localSheetId="0" hidden="1">{"'7'!$B$15:$D$32"}</definedName>
    <definedName name="수주2" hidden="1">{"'7'!$B$15:$D$32"}</definedName>
    <definedName name="수출용김치전골건더기">[32]F냉동면!$F$202:$I$210</definedName>
    <definedName name="수출용냄비건더기">[32]F냉동면!$F$28:$I$36</definedName>
    <definedName name="수출용맛냄비건더기">[32]F냉동면!$F$125:$I$130</definedName>
    <definedName name="수출용생우동스프">[32]F스프!$F$186:$I$187</definedName>
    <definedName name="수출용짜장">[32]F스프!$F$126:$I$127</definedName>
    <definedName name="수출용짜장혼합">[32]F스프!$F$128:$I$140</definedName>
    <definedName name="수출용튀김우동건더기">[32]F냉동면!$F$77:$I$85</definedName>
    <definedName name="숙소비">[58]지급액!$B$2:$G$89</definedName>
    <definedName name="순두부양념혼합">[32]F스프!$F$35:$I$48</definedName>
    <definedName name="순두부찌게">[32]F스프!$F$33:$I$34</definedName>
    <definedName name="숨기기비고">[55]!숨기기비고</definedName>
    <definedName name="숨기기총괄">[55]!숨기기총괄</definedName>
    <definedName name="숨기기팀별">[55]!숨기기팀별</definedName>
    <definedName name="스왓분석" localSheetId="2">[6]영업.일1!#REF!</definedName>
    <definedName name="스왓분석" localSheetId="0">[6]영업.일1!#REF!</definedName>
    <definedName name="스왓분석">[6]영업.일1!#REF!</definedName>
    <definedName name="스파게티생지">[32]F냉장면!$F$151:$I$157</definedName>
    <definedName name="스포츠" localSheetId="2">#REF!</definedName>
    <definedName name="스포츠" localSheetId="0">#REF!</definedName>
    <definedName name="스포츠">#REF!</definedName>
    <definedName name="시" localSheetId="2" hidden="1">#REF!</definedName>
    <definedName name="시" localSheetId="0" hidden="1">#REF!</definedName>
    <definedName name="시" hidden="1">#REF!</definedName>
    <definedName name="시산표" localSheetId="2">#REF!</definedName>
    <definedName name="시산표" localSheetId="0">#REF!</definedName>
    <definedName name="시산표">#REF!</definedName>
    <definedName name="시적" localSheetId="2" hidden="1">{"'7'!$B$15:$D$32"}</definedName>
    <definedName name="시적" localSheetId="0" hidden="1">{"'7'!$B$15:$D$32"}</definedName>
    <definedName name="시적" hidden="1">{"'7'!$B$15:$D$32"}</definedName>
    <definedName name="식음경비.04" localSheetId="2">#REF!</definedName>
    <definedName name="식음경비.04" localSheetId="0">#REF!</definedName>
    <definedName name="식음경비.04">#REF!</definedName>
    <definedName name="식음경비.06" localSheetId="2">#REF!</definedName>
    <definedName name="식음경비.06" localSheetId="0">#REF!</definedName>
    <definedName name="식음경비.06">#REF!</definedName>
    <definedName name="식음료.01" localSheetId="2">#REF!</definedName>
    <definedName name="식음료.01" localSheetId="0">#REF!</definedName>
    <definedName name="식음료.01">#REF!</definedName>
    <definedName name="식음료.03">#REF!</definedName>
    <definedName name="식품" localSheetId="2">[8]영업.일1!#REF!</definedName>
    <definedName name="식품" localSheetId="0">[8]영업.일1!#REF!</definedName>
    <definedName name="식품">[8]영업.일1!#REF!</definedName>
    <definedName name="식품CEO" localSheetId="2">#REF!</definedName>
    <definedName name="식품CEO" localSheetId="0">#REF!</definedName>
    <definedName name="식품CEO">#REF!</definedName>
    <definedName name="식품경리1" localSheetId="2">#REF!</definedName>
    <definedName name="식품경리1" localSheetId="0">#REF!</definedName>
    <definedName name="식품경리1">#REF!</definedName>
    <definedName name="식품경리2" localSheetId="2">#REF!</definedName>
    <definedName name="식품경리2" localSheetId="0">#REF!</definedName>
    <definedName name="식품경리2">#REF!</definedName>
    <definedName name="식품관리팀">#REF!</definedName>
    <definedName name="식품기획실">#REF!</definedName>
    <definedName name="식품물류">#REF!</definedName>
    <definedName name="식품인사교육">#REF!</definedName>
    <definedName name="식품총무구매">#REF!</definedName>
    <definedName name="신" localSheetId="2" hidden="1">{"'양식'!$A$1"}</definedName>
    <definedName name="신" localSheetId="0" hidden="1">{"'양식'!$A$1"}</definedName>
    <definedName name="신" hidden="1">{"'양식'!$A$1"}</definedName>
    <definedName name="신5" localSheetId="2" hidden="1">{"'7'!$B$15:$D$32"}</definedName>
    <definedName name="신5" localSheetId="0" hidden="1">{"'7'!$B$15:$D$32"}</definedName>
    <definedName name="신5" hidden="1">{"'7'!$B$15:$D$32"}</definedName>
    <definedName name="신규점보고" localSheetId="2" hidden="1">{"'7'!$B$15:$D$32"}</definedName>
    <definedName name="신규점보고" localSheetId="0" hidden="1">{"'7'!$B$15:$D$32"}</definedName>
    <definedName name="신규점보고" hidden="1">{"'7'!$B$15:$D$32"}</definedName>
    <definedName name="신동94" localSheetId="2">'[23]9612서울'!#REF!</definedName>
    <definedName name="신동94" localSheetId="0">'[23]9612서울'!#REF!</definedName>
    <definedName name="신동94">'[23]9612서울'!#REF!</definedName>
    <definedName name="신동95" localSheetId="2">'[23]9612서울'!#REF!</definedName>
    <definedName name="신동95" localSheetId="0">'[23]9612서울'!#REF!</definedName>
    <definedName name="신동95">'[23]9612서울'!#REF!</definedName>
    <definedName name="신미94" localSheetId="2">'[23]9612서울'!#REF!</definedName>
    <definedName name="신미94" localSheetId="0">'[23]9612서울'!#REF!</definedName>
    <definedName name="신미94">'[23]9612서울'!#REF!</definedName>
    <definedName name="신미95" localSheetId="2">'[23]9612서울'!#REF!</definedName>
    <definedName name="신미95" localSheetId="0">'[23]9612서울'!#REF!</definedName>
    <definedName name="신미95">'[23]9612서울'!#REF!</definedName>
    <definedName name="신본94">'[23]9612서울'!#REF!</definedName>
    <definedName name="신본95">'[23]9612서울'!#REF!</definedName>
    <definedName name="신세계" localSheetId="2">#REF!</definedName>
    <definedName name="신세계" localSheetId="0">#REF!</definedName>
    <definedName name="신세계">#REF!</definedName>
    <definedName name="신영94" localSheetId="2">'[23]9612서울'!#REF!</definedName>
    <definedName name="신영94" localSheetId="0">'[23]9612서울'!#REF!</definedName>
    <definedName name="신영94">'[23]9612서울'!#REF!</definedName>
    <definedName name="신영95">'[23]9612서울'!#REF!</definedName>
    <definedName name="신천94">'[23]9612서울'!#REF!</definedName>
    <definedName name="신천95">'[23]9612서울'!#REF!</definedName>
    <definedName name="실근무">[25]월간인력!$B$151:$P$163</definedName>
    <definedName name="실근무휴무합">[25]월간인력!$B$151:$P$163</definedName>
    <definedName name="실적지우기">[64]!실적지우기</definedName>
    <definedName name="실적지우기2">[64]!실적지우기2</definedName>
    <definedName name="ㅇ" localSheetId="2">[8]손익!#REF!</definedName>
    <definedName name="ㅇ" localSheetId="0">[8]손익!#REF!</definedName>
    <definedName name="ㅇ">[8]손익!#REF!</definedName>
    <definedName name="ㅇ4년" localSheetId="2" hidden="1">{"'7'!$B$15:$D$32"}</definedName>
    <definedName name="ㅇ4년" localSheetId="0" hidden="1">{"'7'!$B$15:$D$32"}</definedName>
    <definedName name="ㅇ4년" hidden="1">{"'7'!$B$15:$D$32"}</definedName>
    <definedName name="ㅇㄴ" localSheetId="2">#REF!</definedName>
    <definedName name="ㅇㄴ" localSheetId="0">#REF!</definedName>
    <definedName name="ㅇㄴ">#REF!</definedName>
    <definedName name="ㅇㄴㅇ" localSheetId="2" hidden="1">{"'7'!$B$15:$D$32"}</definedName>
    <definedName name="ㅇㄴㅇ" localSheetId="0" hidden="1">{"'7'!$B$15:$D$32"}</definedName>
    <definedName name="ㅇㄴㅇ" hidden="1">{"'7'!$B$15:$D$32"}</definedName>
    <definedName name="ㅇㄴㅇㄴㄹ" localSheetId="2" hidden="1">{"'7'!$B$15:$D$32"}</definedName>
    <definedName name="ㅇㄴㅇㄴㄹ" localSheetId="0" hidden="1">{"'7'!$B$15:$D$32"}</definedName>
    <definedName name="ㅇㄴㅇㄴㄹ" hidden="1">{"'7'!$B$15:$D$32"}</definedName>
    <definedName name="ㅇㄹ" localSheetId="2">#REF!</definedName>
    <definedName name="ㅇㄹ" localSheetId="0">#REF!</definedName>
    <definedName name="ㅇㄹ">#REF!</definedName>
    <definedName name="ㅇㄹㄹ서" localSheetId="2" hidden="1">{"'7'!$B$15:$D$32"}</definedName>
    <definedName name="ㅇㄹㄹ서" localSheetId="0" hidden="1">{"'7'!$B$15:$D$32"}</definedName>
    <definedName name="ㅇㄹㄹ서" hidden="1">{"'7'!$B$15:$D$32"}</definedName>
    <definedName name="ㅇㄹㅇㄹㄷㅈㄹㄷㅈㄱㄹ" localSheetId="2">[3]대차대조표!#REF!</definedName>
    <definedName name="ㅇㄹㅇㄹㄷㅈㄹㄷㅈㄱㄹ" localSheetId="0">[3]대차대조표!#REF!</definedName>
    <definedName name="ㅇㄹㅇㄹㄷㅈㄹㄷㅈㄱㄹ">[4]대차대조표!#REF!</definedName>
    <definedName name="ㅇㄹ오" localSheetId="2" hidden="1">{"'7'!$B$15:$D$32"}</definedName>
    <definedName name="ㅇㄹ오" localSheetId="0" hidden="1">{"'7'!$B$15:$D$32"}</definedName>
    <definedName name="ㅇㄹ오" hidden="1">{"'7'!$B$15:$D$32"}</definedName>
    <definedName name="ㅇ로" localSheetId="2" hidden="1">{"'7'!$B$15:$D$32"}</definedName>
    <definedName name="ㅇ로" localSheetId="0" hidden="1">{"'7'!$B$15:$D$32"}</definedName>
    <definedName name="ㅇ로" hidden="1">{"'7'!$B$15:$D$32"}</definedName>
    <definedName name="ㅇ로ㅗㅗㅎ롸ㅓ" localSheetId="2" hidden="1">{"'7'!$B$15:$D$32"}</definedName>
    <definedName name="ㅇ로ㅗㅗㅎ롸ㅓ" localSheetId="0" hidden="1">{"'7'!$B$15:$D$32"}</definedName>
    <definedName name="ㅇ로ㅗㅗㅎ롸ㅓ" hidden="1">{"'7'!$B$15:$D$32"}</definedName>
    <definedName name="ㅇㅇ" localSheetId="2">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</definedName>
    <definedName name="ㅇㅇ" localSheetId="0">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</definedName>
    <definedName name="ㅇㅇ">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5.영업외수지'!#REF!,'[65]4.경비 5.영업외수지'!#REF!</definedName>
    <definedName name="ㅇㅇㄹㅇㄹㅇㄹㄴ" localSheetId="2" hidden="1">{"'7'!$B$15:$D$32"}</definedName>
    <definedName name="ㅇㅇㄹㅇㄹㅇㄹㄴ" localSheetId="0" hidden="1">{"'7'!$B$15:$D$32"}</definedName>
    <definedName name="ㅇㅇㄹㅇㄹㅇㄹㄴ" hidden="1">{"'7'!$B$15:$D$32"}</definedName>
    <definedName name="ㅇㅇㅇ" localSheetId="2" hidden="1">{"'7'!$B$15:$D$32"}</definedName>
    <definedName name="ㅇㅇㅇ" localSheetId="0" hidden="1">{"'7'!$B$15:$D$32"}</definedName>
    <definedName name="ㅇㅇㅇ" hidden="1">{"'7'!$B$15:$D$32"}</definedName>
    <definedName name="ㅇㅇㅇㅇㅇ" localSheetId="2" hidden="1">{"'7'!$B$15:$D$32"}</definedName>
    <definedName name="ㅇㅇㅇㅇㅇ" localSheetId="0" hidden="1">{"'7'!$B$15:$D$32"}</definedName>
    <definedName name="ㅇㅇㅇㅇㅇ" hidden="1">{"'7'!$B$15:$D$32"}</definedName>
    <definedName name="ㅇㅇㅇㅇㅇㅇㅇㅇㅇ" localSheetId="2" hidden="1">{"'7'!$B$15:$D$32"}</definedName>
    <definedName name="ㅇㅇㅇㅇㅇㅇㅇㅇㅇ" localSheetId="0" hidden="1">{"'7'!$B$15:$D$32"}</definedName>
    <definedName name="ㅇㅇㅇㅇㅇㅇㅇㅇㅇ" hidden="1">{"'7'!$B$15:$D$32"}</definedName>
    <definedName name="ㅇㅋ로" localSheetId="2" hidden="1">{"'7'!$B$15:$D$32"}</definedName>
    <definedName name="ㅇㅋ로" localSheetId="0" hidden="1">{"'7'!$B$15:$D$32"}</definedName>
    <definedName name="ㅇㅋ로" hidden="1">{"'7'!$B$15:$D$32"}</definedName>
    <definedName name="ㅇㅎㄹ옿" localSheetId="2" hidden="1">{"'7'!$B$15:$D$32"}</definedName>
    <definedName name="ㅇㅎㄹ옿" localSheetId="0" hidden="1">{"'7'!$B$15:$D$32"}</definedName>
    <definedName name="ㅇㅎㄹ옿" hidden="1">{"'7'!$B$15:$D$32"}</definedName>
    <definedName name="ㅇㅎ롷" localSheetId="2" hidden="1">{"'7'!$B$15:$D$32"}</definedName>
    <definedName name="ㅇㅎ롷" localSheetId="0" hidden="1">{"'7'!$B$15:$D$32"}</definedName>
    <definedName name="ㅇㅎ롷" hidden="1">{"'7'!$B$15:$D$32"}</definedName>
    <definedName name="아" localSheetId="2" hidden="1">{"'7'!$B$15:$D$32"}</definedName>
    <definedName name="아" localSheetId="0" hidden="1">{"'7'!$B$15:$D$32"}</definedName>
    <definedName name="아" hidden="1">{"'7'!$B$15:$D$32"}</definedName>
    <definedName name="아동" localSheetId="2">#REF!</definedName>
    <definedName name="아동" localSheetId="0">#REF!</definedName>
    <definedName name="아동">#REF!</definedName>
    <definedName name="아들" localSheetId="2" hidden="1">{"'7'!$B$15:$D$32"}</definedName>
    <definedName name="아들" localSheetId="0" hidden="1">{"'7'!$B$15:$D$32"}</definedName>
    <definedName name="아들" hidden="1">{"'7'!$B$15:$D$32"}</definedName>
    <definedName name="아란" localSheetId="2">#REF!</definedName>
    <definedName name="아란" localSheetId="0">#REF!</definedName>
    <definedName name="아란">#REF!</definedName>
    <definedName name="아마ㅓㅇ" localSheetId="2">#REF!</definedName>
    <definedName name="아마ㅓㅇ" localSheetId="0">#REF!</definedName>
    <definedName name="아마ㅓㅇ">#REF!</definedName>
    <definedName name="아버지" localSheetId="2" hidden="1">{"'7'!$B$15:$D$32"}</definedName>
    <definedName name="아버지" localSheetId="0" hidden="1">{"'7'!$B$15:$D$32"}</definedName>
    <definedName name="아버지" hidden="1">{"'7'!$B$15:$D$32"}</definedName>
    <definedName name="안녕" localSheetId="2" hidden="1">{"'7'!$B$15:$D$32"}</definedName>
    <definedName name="안녕" localSheetId="0" hidden="1">{"'7'!$B$15:$D$32"}</definedName>
    <definedName name="안녕" hidden="1">{"'7'!$B$15:$D$32"}</definedName>
    <definedName name="압구정" localSheetId="2" hidden="1">{"'7'!$B$15:$D$32"}</definedName>
    <definedName name="압구정" localSheetId="0" hidden="1">{"'7'!$B$15:$D$32"}</definedName>
    <definedName name="압구정" hidden="1">{"'7'!$B$15:$D$32"}</definedName>
    <definedName name="압구정동" localSheetId="2">#REF!</definedName>
    <definedName name="압구정동" localSheetId="0">#REF!</definedName>
    <definedName name="압구정동">#REF!</definedName>
    <definedName name="야채군만두">[32]FORMURA만두!$F$130:$I$131</definedName>
    <definedName name="야채군만두소">[32]FORMURA만두!$F$132:$I$148</definedName>
    <definedName name="야채찐만두">[32]FORMURA만두!$F$154:$I$156</definedName>
    <definedName name="야채찐만두소">[32]FORMURA만두!$F$157:$I$173</definedName>
    <definedName name="양주" localSheetId="2" hidden="1">#REF!</definedName>
    <definedName name="양주" localSheetId="0" hidden="1">#REF!</definedName>
    <definedName name="양주" hidden="1">#REF!</definedName>
    <definedName name="양주2" localSheetId="2" hidden="1">#REF!</definedName>
    <definedName name="양주2" localSheetId="0" hidden="1">#REF!</definedName>
    <definedName name="양주2" hidden="1">#REF!</definedName>
    <definedName name="양주묵생산" localSheetId="2">#REF!</definedName>
    <definedName name="양주묵생산" localSheetId="0">#REF!</definedName>
    <definedName name="양주묵생산">#REF!</definedName>
    <definedName name="양주생산관리">#REF!</definedName>
    <definedName name="양주생산기술">#REF!</definedName>
    <definedName name="업무보고" localSheetId="2" hidden="1">{"'7'!$B$15:$D$32"}</definedName>
    <definedName name="업무보고" localSheetId="0" hidden="1">{"'7'!$B$15:$D$32"}</definedName>
    <definedName name="업무보고" hidden="1">{"'7'!$B$15:$D$32"}</definedName>
    <definedName name="업무용메밀면">[32]F냉동면!$F$332:$I$333</definedName>
    <definedName name="업무용메밀면생지">[32]F냉동면!$F$334:$I$340</definedName>
    <definedName name="업무추진향토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업무추진향토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업무추진향토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업장">[66]업장현황!$B$2:$D$203</definedName>
    <definedName name="에누리" localSheetId="2">#REF!</definedName>
    <definedName name="에누리" localSheetId="0">#REF!</definedName>
    <definedName name="에누리">#REF!</definedName>
    <definedName name="에누리.본" localSheetId="2">#REF!</definedName>
    <definedName name="에누리.본" localSheetId="0">#REF!</definedName>
    <definedName name="에누리.본">#REF!</definedName>
    <definedName name="엔지니어링" localSheetId="2">#REF!</definedName>
    <definedName name="엔지니어링" localSheetId="0">#REF!</definedName>
    <definedName name="엔지니어링">#REF!</definedName>
    <definedName name="엔지니어링1">#REF!</definedName>
    <definedName name="엘에강스" localSheetId="2" hidden="1">{"'양식'!$A$1"}</definedName>
    <definedName name="엘에강스" localSheetId="0" hidden="1">{"'양식'!$A$1"}</definedName>
    <definedName name="엘에강스" hidden="1">{"'양식'!$A$1"}</definedName>
    <definedName name="여" localSheetId="2">[5]영업.일!#REF!</definedName>
    <definedName name="여" localSheetId="0">[5]영업.일!#REF!</definedName>
    <definedName name="여">[5]영업.일!#REF!</definedName>
    <definedName name="연구" localSheetId="2" hidden="1">{"'7'!$B$15:$D$32"}</definedName>
    <definedName name="연구" localSheetId="0" hidden="1">{"'7'!$B$15:$D$32"}</definedName>
    <definedName name="연구" hidden="1">{"'7'!$B$15:$D$32"}</definedName>
    <definedName name="연구소식품" localSheetId="2">#REF!</definedName>
    <definedName name="연구소식품" localSheetId="0">#REF!</definedName>
    <definedName name="연구소식품">#REF!</definedName>
    <definedName name="연동경비">[67]월간인력!$B$135:$P$147</definedName>
    <definedName name="영나물">'[68]매출현황(월별)  (2)'!$C$5:$T$50</definedName>
    <definedName name="영비" localSheetId="2">#REF!</definedName>
    <definedName name="영비" localSheetId="0">#REF!</definedName>
    <definedName name="영비">#REF!</definedName>
    <definedName name="영비.본" localSheetId="2">#REF!</definedName>
    <definedName name="영비.본" localSheetId="0">#REF!</definedName>
    <definedName name="영비.본">#REF!</definedName>
    <definedName name="영수" localSheetId="2">#REF!</definedName>
    <definedName name="영수" localSheetId="0">#REF!</definedName>
    <definedName name="영수">#REF!</definedName>
    <definedName name="영수.본">#REF!</definedName>
    <definedName name="영업" localSheetId="2">[8]운전자금97총괄!#REF!</definedName>
    <definedName name="영업" localSheetId="0">[8]운전자금97총괄!#REF!</definedName>
    <definedName name="영업">[8]운전자금97총괄!#REF!</definedName>
    <definedName name="영업2" localSheetId="2">#REF!</definedName>
    <definedName name="영업2" localSheetId="0">#REF!</definedName>
    <definedName name="영업2">#REF!</definedName>
    <definedName name="영업2지점" localSheetId="2">#REF!</definedName>
    <definedName name="영업2지점" localSheetId="0">#REF!</definedName>
    <definedName name="영업2지점">#REF!</definedName>
    <definedName name="영업3지점" localSheetId="2">#REF!</definedName>
    <definedName name="영업3지점" localSheetId="0">#REF!</definedName>
    <definedName name="영업3지점">#REF!</definedName>
    <definedName name="예산BI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예산BI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예산BI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오" localSheetId="2">'[8]18'!#REF!</definedName>
    <definedName name="오" localSheetId="0">'[8]18'!#REF!</definedName>
    <definedName name="오">'[8]18'!#REF!</definedName>
    <definedName name="오션식음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오션식음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오션식음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요" localSheetId="2" hidden="1">{"'7'!$B$15:$D$32"}</definedName>
    <definedName name="요" localSheetId="0" hidden="1">{"'7'!$B$15:$D$32"}</definedName>
    <definedName name="요" hidden="1">{"'7'!$B$15:$D$32"}</definedName>
    <definedName name="요약1" localSheetId="2" hidden="1">{"'7'!$B$15:$D$32"}</definedName>
    <definedName name="요약1" localSheetId="0" hidden="1">{"'7'!$B$15:$D$32"}</definedName>
    <definedName name="요약1" hidden="1">{"'7'!$B$15:$D$32"}</definedName>
    <definedName name="요약2" localSheetId="2" hidden="1">{"'7'!$B$15:$D$32"}</definedName>
    <definedName name="요약2" localSheetId="0" hidden="1">{"'7'!$B$15:$D$32"}</definedName>
    <definedName name="요약2" hidden="1">{"'7'!$B$15:$D$32"}</definedName>
    <definedName name="용역비" localSheetId="2" hidden="1">{"'7'!$B$15:$D$32"}</definedName>
    <definedName name="용역비" localSheetId="0" hidden="1">{"'7'!$B$15:$D$32"}</definedName>
    <definedName name="용역비" hidden="1">{"'7'!$B$15:$D$32"}</definedName>
    <definedName name="우동스프골드">[32]F스프!$F$231:$I$233</definedName>
    <definedName name="우리" localSheetId="2">[3]대차대조표!#REF!</definedName>
    <definedName name="우리" localSheetId="0">[3]대차대조표!#REF!</definedName>
    <definedName name="우리">[3]대차대조표!#REF!</definedName>
    <definedName name="우주" localSheetId="2">#REF!</definedName>
    <definedName name="우주" localSheetId="0">#REF!</definedName>
    <definedName name="우주">#REF!</definedName>
    <definedName name="운송보관료">[35]절대지우지말것!$E$36:$F$36</definedName>
    <definedName name="운영" localSheetId="2" hidden="1">{"'7'!$B$15:$D$32"}</definedName>
    <definedName name="운영" localSheetId="0" hidden="1">{"'7'!$B$15:$D$32"}</definedName>
    <definedName name="운영" hidden="1">{"'7'!$B$15:$D$32"}</definedName>
    <definedName name="운영개선" localSheetId="2" hidden="1">{"'7'!$B$15:$D$32"}</definedName>
    <definedName name="운영개선" localSheetId="0" hidden="1">{"'7'!$B$15:$D$32"}</definedName>
    <definedName name="운영개선" hidden="1">{"'7'!$B$15:$D$32"}</definedName>
    <definedName name="원" localSheetId="2">#REF!</definedName>
    <definedName name="원" localSheetId="0">#REF!</definedName>
    <definedName name="원">#REF!</definedName>
    <definedName name="원가" localSheetId="2">#REF!</definedName>
    <definedName name="원가" localSheetId="0">#REF!</definedName>
    <definedName name="원가">#REF!</definedName>
    <definedName name="원가기초" localSheetId="2">#REF!</definedName>
    <definedName name="원가기초" localSheetId="0">#REF!</definedName>
    <definedName name="원가기초">#REF!</definedName>
    <definedName name="원안" localSheetId="2" hidden="1">{"'7'!$B$15:$D$32"}</definedName>
    <definedName name="원안" localSheetId="0" hidden="1">{"'7'!$B$15:$D$32"}</definedName>
    <definedName name="원안" hidden="1">{"'7'!$B$15:$D$32"}</definedName>
    <definedName name="원재료이름표">[69]원재료이름표!$B$5:$G$466</definedName>
    <definedName name="월별" localSheetId="2">#REF!</definedName>
    <definedName name="월별" localSheetId="0">#REF!</definedName>
    <definedName name="월별">#REF!</definedName>
    <definedName name="월별차량운영계획" localSheetId="2">[70]정성적업무목표!#REF!</definedName>
    <definedName name="월별차량운영계획" localSheetId="0">[70]정성적업무목표!#REF!</definedName>
    <definedName name="월별차량운영계획">[70]정성적업무목표!#REF!</definedName>
    <definedName name="월선택" localSheetId="2">#REF!</definedName>
    <definedName name="월선택" localSheetId="0">#REF!</definedName>
    <definedName name="월선택">#REF!</definedName>
    <definedName name="위생" localSheetId="2" hidden="1">{"'7'!$B$15:$D$32"}</definedName>
    <definedName name="위생" localSheetId="0" hidden="1">{"'7'!$B$15:$D$32"}</definedName>
    <definedName name="위생" hidden="1">{"'7'!$B$15:$D$32"}</definedName>
    <definedName name="위생2" localSheetId="2" hidden="1">{"'7'!$B$15:$D$32"}</definedName>
    <definedName name="위생2" localSheetId="0" hidden="1">{"'7'!$B$15:$D$32"}</definedName>
    <definedName name="위생2" hidden="1">{"'7'!$B$15:$D$32"}</definedName>
    <definedName name="위생기존1" localSheetId="2" hidden="1">{"'7'!$B$15:$D$32"}</definedName>
    <definedName name="위생기존1" localSheetId="0" hidden="1">{"'7'!$B$15:$D$32"}</definedName>
    <definedName name="위생기존1" hidden="1">{"'7'!$B$15:$D$32"}</definedName>
    <definedName name="유__애__란" localSheetId="2">#REF!</definedName>
    <definedName name="유__애__란" localSheetId="0">#REF!</definedName>
    <definedName name="유__애__란">#REF!</definedName>
    <definedName name="유상">[6]영업.일1!#REF!</definedName>
    <definedName name="유순천" localSheetId="2" hidden="1">{"'7'!$B$15:$D$32"}</definedName>
    <definedName name="유순천" localSheetId="0" hidden="1">{"'7'!$B$15:$D$32"}</definedName>
    <definedName name="유순천" hidden="1">{"'7'!$B$15:$D$32"}</definedName>
    <definedName name="유통">[8]영업.일1!#REF!</definedName>
    <definedName name="유통관리" localSheetId="2">#REF!</definedName>
    <definedName name="유통관리" localSheetId="0">#REF!</definedName>
    <definedName name="유통관리">#REF!</definedName>
    <definedName name="육사충당금" localSheetId="2">[36]인건비기준!#REF!</definedName>
    <definedName name="육사충당금" localSheetId="0">[36]인건비기준!#REF!</definedName>
    <definedName name="육사충당금">[36]인건비기준!#REF!</definedName>
    <definedName name="윤">'[71]한계이익(연습) '!#REF!</definedName>
    <definedName name="음성생산" localSheetId="2">#REF!</definedName>
    <definedName name="음성생산" localSheetId="0">#REF!</definedName>
    <definedName name="음성생산">#REF!</definedName>
    <definedName name="의류" localSheetId="2">[8]영업.일1!#REF!</definedName>
    <definedName name="의류" localSheetId="0">[8]영업.일1!#REF!</definedName>
    <definedName name="의류">[8]영업.일1!#REF!</definedName>
    <definedName name="이">'[8]18'!#REF!</definedName>
    <definedName name="이경희" localSheetId="2" hidden="1">{"'7'!$B$15:$D$32"}</definedName>
    <definedName name="이경희" localSheetId="0" hidden="1">{"'7'!$B$15:$D$32"}</definedName>
    <definedName name="이경희" hidden="1">{"'7'!$B$15:$D$32"}</definedName>
    <definedName name="이동">[72]sm!#REF!</definedName>
    <definedName name="이런" localSheetId="2" hidden="1">{"'7'!$B$15:$D$32"}</definedName>
    <definedName name="이런" localSheetId="0" hidden="1">{"'7'!$B$15:$D$32"}</definedName>
    <definedName name="이런" hidden="1">{"'7'!$B$15:$D$32"}</definedName>
    <definedName name="이성쾌_120_入" localSheetId="2">#REF!</definedName>
    <definedName name="이성쾌_120_入" localSheetId="0">#REF!</definedName>
    <definedName name="이성쾌_120_入">#REF!</definedName>
    <definedName name="이용우" localSheetId="2" hidden="1">{"'7'!$B$15:$D$32"}</definedName>
    <definedName name="이용우" localSheetId="0" hidden="1">{"'7'!$B$15:$D$32"}</definedName>
    <definedName name="이용우" hidden="1">{"'7'!$B$15:$D$32"}</definedName>
    <definedName name="이익" localSheetId="2">#REF!</definedName>
    <definedName name="이익" localSheetId="0">#REF!</definedName>
    <definedName name="이익">#REF!</definedName>
    <definedName name="인" localSheetId="2" hidden="1">{"'7'!$B$15:$D$32"}</definedName>
    <definedName name="인" localSheetId="0" hidden="1">{"'7'!$B$15:$D$32"}</definedName>
    <definedName name="인" hidden="1">{"'7'!$B$15:$D$32"}</definedName>
    <definedName name="인건비" localSheetId="2">#REF!</definedName>
    <definedName name="인건비" localSheetId="0">#REF!</definedName>
    <definedName name="인건비">#REF!</definedName>
    <definedName name="인건비2" localSheetId="2">#REF!</definedName>
    <definedName name="인건비2" localSheetId="0">#REF!</definedName>
    <definedName name="인건비2">#REF!</definedName>
    <definedName name="인교산출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인교산출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인교산출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인력소요계획">[25]인력소요계획!$C$8:$AW$78</definedName>
    <definedName name="인ㅁㅇㅇ" localSheetId="2" hidden="1">{"'7'!$B$15:$D$32"}</definedName>
    <definedName name="인ㅁㅇㅇ" localSheetId="0" hidden="1">{"'7'!$B$15:$D$32"}</definedName>
    <definedName name="인ㅁㅇㅇ" hidden="1">{"'7'!$B$15:$D$32"}</definedName>
    <definedName name="인사교육산출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인사교육산출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인사교육산출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인사산출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인사산출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인사산출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인사산출근거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인사산출근거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인사산출근거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인쇄용">[55]!인쇄용</definedName>
    <definedName name="인원" localSheetId="2">[3]대차대조표!#REF!</definedName>
    <definedName name="인원" localSheetId="0">[3]대차대조표!#REF!</definedName>
    <definedName name="인원">[4]대차대조표!#REF!</definedName>
    <definedName name="인원1">'[58]인원(0205)'!$C$2:$N$477</definedName>
    <definedName name="인원관련종원" localSheetId="2" hidden="1">{"'7'!$B$15:$D$32"}</definedName>
    <definedName name="인원관련종원" localSheetId="0" hidden="1">{"'7'!$B$15:$D$32"}</definedName>
    <definedName name="인원관련종원" hidden="1">{"'7'!$B$15:$D$32"}</definedName>
    <definedName name="인원작업시간" localSheetId="2">[16]업무연락!#REF!</definedName>
    <definedName name="인원작업시간" localSheetId="0">[16]업무연락!#REF!</definedName>
    <definedName name="인원작업시간">[16]업무연락!#REF!</definedName>
    <definedName name="인천" localSheetId="2" hidden="1">{"'7'!$B$15:$D$32"}</definedName>
    <definedName name="인천" localSheetId="0" hidden="1">{"'7'!$B$15:$D$32"}</definedName>
    <definedName name="인천" hidden="1">{"'7'!$B$15:$D$32"}</definedName>
    <definedName name="인턴급여">[51]인턴사원!$B$3:$F$57</definedName>
    <definedName name="인테리어관련품의" localSheetId="2" hidden="1">{"'7'!$B$15:$D$32"}</definedName>
    <definedName name="인테리어관련품의" localSheetId="0" hidden="1">{"'7'!$B$15:$D$32"}</definedName>
    <definedName name="인테리어관련품의" hidden="1">{"'7'!$B$15:$D$32"}</definedName>
    <definedName name="인테리어품의" localSheetId="2" hidden="1">{"'7'!$B$15:$D$32"}</definedName>
    <definedName name="인테리어품의" localSheetId="0" hidden="1">{"'7'!$B$15:$D$32"}</definedName>
    <definedName name="인테리어품의" hidden="1">{"'7'!$B$15:$D$32"}</definedName>
    <definedName name="일" localSheetId="2">#REF!</definedName>
    <definedName name="일" localSheetId="0">#REF!</definedName>
    <definedName name="일">#REF!</definedName>
    <definedName name="일반식품" localSheetId="2">#REF!</definedName>
    <definedName name="일반식품" localSheetId="0">#REF!</definedName>
    <definedName name="일반식품">#REF!</definedName>
    <definedName name="임">[73]유통간부!$B$2:$E$18</definedName>
    <definedName name="임테블" localSheetId="2">#REF!</definedName>
    <definedName name="임테블" localSheetId="0">#REF!</definedName>
    <definedName name="임테블">#REF!</definedName>
    <definedName name="잉" localSheetId="2">[5]영업.일!#REF!</definedName>
    <definedName name="잉" localSheetId="0">[5]영업.일!#REF!</definedName>
    <definedName name="잉">[5]영업.일!#REF!</definedName>
    <definedName name="ㅈ" localSheetId="2" hidden="1">#REF!</definedName>
    <definedName name="ㅈ" localSheetId="0" hidden="1">#REF!</definedName>
    <definedName name="ㅈ" hidden="1">#REF!</definedName>
    <definedName name="ㅈㄷ" localSheetId="2">#REF!</definedName>
    <definedName name="ㅈㄷ" localSheetId="0">#REF!</definedName>
    <definedName name="ㅈㄷ">#REF!</definedName>
    <definedName name="ㅈㅂㅈㅂ" localSheetId="2" hidden="1">{"'7'!$B$15:$D$32"}</definedName>
    <definedName name="ㅈㅂㅈㅂ" localSheetId="0" hidden="1">{"'7'!$B$15:$D$32"}</definedName>
    <definedName name="ㅈㅂㅈㅂ" hidden="1">{"'7'!$B$15:$D$32"}</definedName>
    <definedName name="ㅈㅎ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ㅈㅎ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ㅈㅎ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자본" localSheetId="2" hidden="1">#REF!</definedName>
    <definedName name="자본" localSheetId="0" hidden="1">#REF!</definedName>
    <definedName name="자본" hidden="1">#REF!</definedName>
    <definedName name="자산조정" localSheetId="2">#REF!</definedName>
    <definedName name="자산조정" localSheetId="0">#REF!</definedName>
    <definedName name="자산조정">#REF!</definedName>
    <definedName name="작성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작성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작성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장" localSheetId="2" hidden="1">#REF!</definedName>
    <definedName name="장" localSheetId="0" hidden="1">#REF!</definedName>
    <definedName name="장" hidden="1">#REF!</definedName>
    <definedName name="재고자산계획" localSheetId="2">[16]업무연락!#REF!</definedName>
    <definedName name="재고자산계획" localSheetId="0">[16]업무연락!#REF!</definedName>
    <definedName name="재고자산계획">[16]업무연락!#REF!</definedName>
    <definedName name="재고자산유지계획" localSheetId="2">#REF!</definedName>
    <definedName name="재고자산유지계획" localSheetId="0">#REF!</definedName>
    <definedName name="재고자산유지계획">#REF!</definedName>
    <definedName name="재고춘천" localSheetId="2">#REF!</definedName>
    <definedName name="재고춘천" localSheetId="0">#REF!</definedName>
    <definedName name="재고춘천">#REF!</definedName>
    <definedName name="재무조달" localSheetId="2">#REF!</definedName>
    <definedName name="재무조달" localSheetId="0">#REF!</definedName>
    <definedName name="재무조달">#REF!</definedName>
    <definedName name="재무팀2">#REF!</definedName>
    <definedName name="전년누계애경" localSheetId="2">'[23]9612서울'!#REF!</definedName>
    <definedName name="전년누계애경" localSheetId="0">'[23]9612서울'!#REF!</definedName>
    <definedName name="전년누계애경">'[23]9612서울'!#REF!</definedName>
    <definedName name="전년당일애경" localSheetId="2">'[23]9612서울'!#REF!</definedName>
    <definedName name="전년당일애경" localSheetId="0">'[23]9612서울'!#REF!</definedName>
    <definedName name="전년당일애경">'[23]9612서울'!#REF!</definedName>
    <definedName name="전누계건영" localSheetId="2">'[23]9612서울'!#REF!</definedName>
    <definedName name="전누계건영" localSheetId="0">'[23]9612서울'!#REF!</definedName>
    <definedName name="전누계건영">'[23]9612서울'!#REF!</definedName>
    <definedName name="전누계그랜드" localSheetId="2">'[23]9612서울'!#REF!</definedName>
    <definedName name="전누계그랜드" localSheetId="0">'[23]9612서울'!#REF!</definedName>
    <definedName name="전누계그랜드">'[23]9612서울'!#REF!</definedName>
    <definedName name="전누계그레이스">'[23]9612서울'!#REF!</definedName>
    <definedName name="전누계뉴합">'[23]9612서울'!#REF!</definedName>
    <definedName name="전누계롯본">'[23]9612서울'!#REF!</definedName>
    <definedName name="전누계롯영">'[23]9612서울'!#REF!</definedName>
    <definedName name="전누계롯월">'[23]9612서울'!#REF!</definedName>
    <definedName name="전누계롯잠">'[23]9612서울'!#REF!</definedName>
    <definedName name="전누계미명동">'[23]9612서울'!#REF!</definedName>
    <definedName name="전누계미상계">'[23]9612서울'!#REF!</definedName>
    <definedName name="전누계미청량리">'[23]9612서울'!#REF!</definedName>
    <definedName name="전누계삼풍">'[23]9612서울'!#REF!</definedName>
    <definedName name="전누계신동방">'[23]9612서울'!#REF!</definedName>
    <definedName name="전누계신미아">'[23]9612서울'!#REF!</definedName>
    <definedName name="전누계신본">'[23]9612서울'!#REF!</definedName>
    <definedName name="전누계신영">'[23]9612서울'!#REF!</definedName>
    <definedName name="전누계신천호">'[23]9612서울'!#REF!</definedName>
    <definedName name="전누계진로">'[23]9612서울'!#REF!</definedName>
    <definedName name="전누계한갤러">'[23]9612서울'!#REF!</definedName>
    <definedName name="전누계한신코아">'[23]9612서울'!#REF!</definedName>
    <definedName name="전누계한잠실">'[23]9612서울'!#REF!</definedName>
    <definedName name="전누계현무">'[23]9612서울'!#REF!</definedName>
    <definedName name="전누계현본">'[23]9612서울'!#REF!</definedName>
    <definedName name="전당일건영">'[23]9612서울'!#REF!</definedName>
    <definedName name="전당일그랜드">'[23]9612서울'!#REF!</definedName>
    <definedName name="전당일그레이스">'[23]9612서울'!#REF!</definedName>
    <definedName name="전당일뉴합">'[23]9612서울'!#REF!</definedName>
    <definedName name="전당일롯본">'[23]9612서울'!#REF!</definedName>
    <definedName name="전당일롯영">'[23]9612서울'!#REF!</definedName>
    <definedName name="전당일롯월">'[23]9612서울'!#REF!</definedName>
    <definedName name="전당일롯잠">'[23]9612서울'!#REF!</definedName>
    <definedName name="전당일미명동">'[23]9612서울'!#REF!</definedName>
    <definedName name="전당일미상계">'[23]9612서울'!#REF!</definedName>
    <definedName name="전당일미청량">'[23]9612서울'!#REF!</definedName>
    <definedName name="전당일삼풍">'[23]9612서울'!#REF!</definedName>
    <definedName name="전당일신동방">'[23]9612서울'!#REF!</definedName>
    <definedName name="전당일신미아">'[23]9612서울'!#REF!</definedName>
    <definedName name="전당일신본">'[23]9612서울'!#REF!</definedName>
    <definedName name="전당일신영">'[23]9612서울'!#REF!</definedName>
    <definedName name="전당일신천호">'[23]9612서울'!#REF!</definedName>
    <definedName name="전당일진로">'[23]9612서울'!#REF!</definedName>
    <definedName name="전당일한신코아">'[23]9612서울'!#REF!</definedName>
    <definedName name="전당일한양갤">'[23]9612서울'!#REF!</definedName>
    <definedName name="전당일한양잠">'[23]9612서울'!#REF!</definedName>
    <definedName name="전당일현무">'[23]9612서울'!#REF!</definedName>
    <definedName name="전당일현본">'[23]9612서울'!#REF!</definedName>
    <definedName name="전력비">[35]절대지우지말것!$E$37:$F$37</definedName>
    <definedName name="전문" localSheetId="2" hidden="1">{"'7'!$B$15:$D$32"}</definedName>
    <definedName name="전문" localSheetId="0" hidden="1">{"'7'!$B$15:$D$32"}</definedName>
    <definedName name="전문" hidden="1">{"'7'!$B$15:$D$32"}</definedName>
    <definedName name="점" localSheetId="2" hidden="1">{"'양식'!$A$1"}</definedName>
    <definedName name="점" localSheetId="0" hidden="1">{"'양식'!$A$1"}</definedName>
    <definedName name="점" hidden="1">{"'양식'!$A$1"}</definedName>
    <definedName name="점별" localSheetId="2" hidden="1">{"'양식'!$A$1"}</definedName>
    <definedName name="점별" localSheetId="0" hidden="1">{"'양식'!$A$1"}</definedName>
    <definedName name="점별" hidden="1">{"'양식'!$A$1"}</definedName>
    <definedName name="점별물" localSheetId="2" hidden="1">{"'양식'!$A$1"}</definedName>
    <definedName name="점별물" localSheetId="0" hidden="1">{"'양식'!$A$1"}</definedName>
    <definedName name="점별물" hidden="1">{"'양식'!$A$1"}</definedName>
    <definedName name="점별물량" localSheetId="2" hidden="1">{"'양식'!$A$1"}</definedName>
    <definedName name="점별물량" localSheetId="0" hidden="1">{"'양식'!$A$1"}</definedName>
    <definedName name="점별물량" hidden="1">{"'양식'!$A$1"}</definedName>
    <definedName name="접대비">[35]절대지우지말것!$E$38:$F$39</definedName>
    <definedName name="정__기__영" localSheetId="2">#REF!</definedName>
    <definedName name="정__기__영" localSheetId="0">#REF!</definedName>
    <definedName name="정__기__영">#REF!</definedName>
    <definedName name="정보" localSheetId="2" hidden="1">{"'7'!$B$15:$D$32"}</definedName>
    <definedName name="정보" localSheetId="0" hidden="1">{"'7'!$B$15:$D$32"}</definedName>
    <definedName name="정보" hidden="1">{"'7'!$B$15:$D$32"}</definedName>
    <definedName name="정보물류" localSheetId="2">#REF!</definedName>
    <definedName name="정보물류" localSheetId="0">#REF!</definedName>
    <definedName name="정보물류">#REF!</definedName>
    <definedName name="정장" localSheetId="2">#REF!</definedName>
    <definedName name="정장" localSheetId="0">#REF!</definedName>
    <definedName name="정장">#REF!</definedName>
    <definedName name="제" localSheetId="2">#REF!</definedName>
    <definedName name="제" localSheetId="0">#REF!</definedName>
    <definedName name="제">#REF!</definedName>
    <definedName name="제목">#REF!</definedName>
    <definedName name="제안요약" localSheetId="2" hidden="1">{"'7'!$B$15:$D$32"}</definedName>
    <definedName name="제안요약" localSheetId="0" hidden="1">{"'7'!$B$15:$D$32"}</definedName>
    <definedName name="제안요약" hidden="1">{"'7'!$B$15:$D$32"}</definedName>
    <definedName name="제조원가3" localSheetId="2">#REF!</definedName>
    <definedName name="제조원가3" localSheetId="0">#REF!</definedName>
    <definedName name="제조원가3">#REF!</definedName>
    <definedName name="제품원가" localSheetId="2">#REF!</definedName>
    <definedName name="제품원가" localSheetId="0">#REF!</definedName>
    <definedName name="제품원가">#REF!</definedName>
    <definedName name="제품원가.본" localSheetId="2">#REF!</definedName>
    <definedName name="제품원가.본" localSheetId="0">#REF!</definedName>
    <definedName name="제품원가.본">#REF!</definedName>
    <definedName name="조" localSheetId="2" hidden="1">{"'7'!$B$15:$D$32"}</definedName>
    <definedName name="조" localSheetId="0" hidden="1">{"'7'!$B$15:$D$32"}</definedName>
    <definedName name="조" hidden="1">{"'7'!$B$15:$D$32"}</definedName>
    <definedName name="조경10" localSheetId="2">[7]일반관리비!#REF!</definedName>
    <definedName name="조경10" localSheetId="0">[7]일반관리비!#REF!</definedName>
    <definedName name="조경10">[7]일반관리비!#REF!</definedName>
    <definedName name="조경11" localSheetId="2">[8]손익!#REF!</definedName>
    <definedName name="조경11" localSheetId="0">[8]손익!#REF!</definedName>
    <definedName name="조경11">[8]손익!#REF!</definedName>
    <definedName name="조경4">[8]손익!#REF!</definedName>
    <definedName name="조경5">[3]대차대조표!#REF!</definedName>
    <definedName name="조경6">[8]손익!#REF!</definedName>
    <definedName name="조경7" localSheetId="2">#REF!</definedName>
    <definedName name="조경7" localSheetId="0">#REF!</definedName>
    <definedName name="조경7">#REF!</definedName>
    <definedName name="조경8" localSheetId="2">[3]대차대조표!#REF!</definedName>
    <definedName name="조경8" localSheetId="0">[3]대차대조표!#REF!</definedName>
    <definedName name="조경8">[3]대차대조표!#REF!</definedName>
    <definedName name="조경9">[7]일반관리비!#REF!</definedName>
    <definedName name="조리.05" localSheetId="2">#REF!</definedName>
    <definedName name="조리.05" localSheetId="0">#REF!</definedName>
    <definedName name="조리.05">#REF!</definedName>
    <definedName name="조세공과">[35]절대지우지말것!$E$40:$F$42</definedName>
    <definedName name="조정" localSheetId="2">#REF!</definedName>
    <definedName name="조정" localSheetId="0">#REF!</definedName>
    <definedName name="조정">#REF!</definedName>
    <definedName name="조정1" localSheetId="2">#REF!</definedName>
    <definedName name="조정1" localSheetId="0">#REF!</definedName>
    <definedName name="조정1">#REF!</definedName>
    <definedName name="조정경비" localSheetId="2">[3]대차대조표!#REF!</definedName>
    <definedName name="조정경비" localSheetId="0">[3]대차대조표!#REF!</definedName>
    <definedName name="조정경비">[3]대차대조표!#REF!</definedName>
    <definedName name="조정경비1" localSheetId="2">#REF!</definedName>
    <definedName name="조정경비1" localSheetId="0">#REF!</definedName>
    <definedName name="조정경비1">#REF!</definedName>
    <definedName name="조정경비2" localSheetId="2">[7]일반관리비!#REF!</definedName>
    <definedName name="조정경비2" localSheetId="0">[7]일반관리비!#REF!</definedName>
    <definedName name="조정경비2">[7]일반관리비!#REF!</definedName>
    <definedName name="조정경비3" localSheetId="2">[3]대차대조표!#REF!</definedName>
    <definedName name="조정경비3" localSheetId="0">[3]대차대조표!#REF!</definedName>
    <definedName name="조정경비3">[3]대차대조표!#REF!</definedName>
    <definedName name="조직" localSheetId="2">#REF!</definedName>
    <definedName name="조직" localSheetId="0">#REF!</definedName>
    <definedName name="조직">#REF!</definedName>
    <definedName name="조직실적1" localSheetId="2">#REF!</definedName>
    <definedName name="조직실적1" localSheetId="0">#REF!</definedName>
    <definedName name="조직실적1">#REF!</definedName>
    <definedName name="주요경비새것" localSheetId="2">[74]본부별매출!#REF!</definedName>
    <definedName name="주요경비새것" localSheetId="0">[74]본부별매출!#REF!</definedName>
    <definedName name="주요경비새것">[74]본부별매출!#REF!</definedName>
    <definedName name="중개어음" localSheetId="2">[75]선급비용!#REF!</definedName>
    <definedName name="중개어음" localSheetId="0">[75]선급비용!#REF!</definedName>
    <definedName name="중개어음">[75]선급비용!#REF!</definedName>
    <definedName name="중공업재계" localSheetId="2">#REF!</definedName>
    <definedName name="중공업재계" localSheetId="0">#REF!</definedName>
    <definedName name="중공업재계">#REF!</definedName>
    <definedName name="중앙투자" localSheetId="2">[75]선급비용!#REF!</definedName>
    <definedName name="중앙투자" localSheetId="0">[75]선급비용!#REF!</definedName>
    <definedName name="중앙투자">[75]선급비용!#REF!</definedName>
    <definedName name="지급수수료">[35]절대지우지말것!$E$43:$F$45</definedName>
    <definedName name="지급임차료">[35]절대지우지말것!$E$46:$F$48</definedName>
    <definedName name="지식경영수정" localSheetId="2" hidden="1">{"'7'!$B$15:$D$32"}</definedName>
    <definedName name="지식경영수정" localSheetId="0" hidden="1">{"'7'!$B$15:$D$32"}</definedName>
    <definedName name="지식경영수정" hidden="1">{"'7'!$B$15:$D$32"}</definedName>
    <definedName name="지원.03" localSheetId="2">#REF!</definedName>
    <definedName name="지원.03" localSheetId="0">#REF!</definedName>
    <definedName name="지원.03">#REF!</definedName>
    <definedName name="지원경비.04" localSheetId="2">#REF!</definedName>
    <definedName name="지원경비.04" localSheetId="0">#REF!</definedName>
    <definedName name="지원경비.04">#REF!</definedName>
    <definedName name="지원경비.06" localSheetId="2">#REF!</definedName>
    <definedName name="지원경비.06" localSheetId="0">#REF!</definedName>
    <definedName name="지원경비.06">#REF!</definedName>
    <definedName name="지원부서.01">#REF!</definedName>
    <definedName name="지원부서.05">#REF!</definedName>
    <definedName name="직급">[63]학교!$H$2:$H$152</definedName>
    <definedName name="짜장스프혼합">[32]F냉장면!$F$104:$I$117</definedName>
    <definedName name="ㅊ" localSheetId="2" hidden="1">{"'7'!$B$15:$D$32"}</definedName>
    <definedName name="ㅊ" localSheetId="0" hidden="1">{"'7'!$B$15:$D$32"}</definedName>
    <definedName name="ㅊ" hidden="1">{"'7'!$B$15:$D$32"}</definedName>
    <definedName name="차량">[60]절대지우지말것!$E$49:$F$49</definedName>
    <definedName name="차량소요" localSheetId="2">[70]정성적업무목표!#REF!</definedName>
    <definedName name="차량소요" localSheetId="0">[70]정성적업무목표!#REF!</definedName>
    <definedName name="차량소요">[70]정성적업무목표!#REF!</definedName>
    <definedName name="차량유지비">[35]절대지우지말것!$E$49:$F$49</definedName>
    <definedName name="차별" localSheetId="2" hidden="1">{"'양식'!$A$1"}</definedName>
    <definedName name="차별" localSheetId="0" hidden="1">{"'양식'!$A$1"}</definedName>
    <definedName name="차별" hidden="1">{"'양식'!$A$1"}</definedName>
    <definedName name="차별신장" localSheetId="2" hidden="1">{"'양식'!$A$1"}</definedName>
    <definedName name="차별신장" localSheetId="0" hidden="1">{"'양식'!$A$1"}</definedName>
    <definedName name="차별신장" hidden="1">{"'양식'!$A$1"}</definedName>
    <definedName name="차별화" localSheetId="2" hidden="1">{"'양식'!$A$1"}</definedName>
    <definedName name="차별화" localSheetId="0" hidden="1">{"'양식'!$A$1"}</definedName>
    <definedName name="차별화" hidden="1">{"'양식'!$A$1"}</definedName>
    <definedName name="차이" localSheetId="2">[76]본부별매출!#REF!</definedName>
    <definedName name="차이" localSheetId="0">[76]본부별매출!#REF!</definedName>
    <definedName name="차이">[76]본부별매출!#REF!</definedName>
    <definedName name="차이분석1" localSheetId="2">#REF!</definedName>
    <definedName name="차이분석1" localSheetId="0">#REF!</definedName>
    <definedName name="차이분석1">#REF!</definedName>
    <definedName name="차이분석2" localSheetId="2">#REF!</definedName>
    <definedName name="차이분석2" localSheetId="0">#REF!</definedName>
    <definedName name="차이분석2">#REF!</definedName>
    <definedName name="차이현황1" localSheetId="2" hidden="1">#REF!</definedName>
    <definedName name="차이현황1" localSheetId="0" hidden="1">#REF!</definedName>
    <definedName name="차이현황1" hidden="1">#REF!</definedName>
    <definedName name="찬마루짜장">[32]F스프!$F$91:$I$92</definedName>
    <definedName name="참고" localSheetId="2">'[77]참고(3)고정비'!#REF!</definedName>
    <definedName name="참고" localSheetId="0">'[77]참고(3)고정비'!#REF!</definedName>
    <definedName name="참고">'[77]참고(3)고정비'!#REF!</definedName>
    <definedName name="참조">[78]Sheet2!$B$5:$C$352</definedName>
    <definedName name="채소가공생산" localSheetId="2">#REF!</definedName>
    <definedName name="채소가공생산" localSheetId="0">#REF!</definedName>
    <definedName name="채소가공생산">#REF!</definedName>
    <definedName name="천호" localSheetId="2">#REF!</definedName>
    <definedName name="천호" localSheetId="0">#REF!</definedName>
    <definedName name="천호">#REF!</definedName>
    <definedName name="체납" localSheetId="2">#REF!</definedName>
    <definedName name="체납" localSheetId="0">#REF!</definedName>
    <definedName name="체납">#REF!</definedName>
    <definedName name="초ㅓ하" localSheetId="2" hidden="1">{"'7'!$B$15:$D$32"}</definedName>
    <definedName name="초ㅓ하" localSheetId="0" hidden="1">{"'7'!$B$15:$D$32"}</definedName>
    <definedName name="초ㅓ하" hidden="1">{"'7'!$B$15:$D$32"}</definedName>
    <definedName name="총괄" localSheetId="2" hidden="1">{"'7'!$B$15:$D$32"}</definedName>
    <definedName name="총괄" localSheetId="0" hidden="1">{"'7'!$B$15:$D$32"}</definedName>
    <definedName name="총괄" hidden="1">{"'7'!$B$15:$D$32"}</definedName>
    <definedName name="총괄1" localSheetId="2" hidden="1">{"'7'!$B$15:$D$32"}</definedName>
    <definedName name="총괄1" localSheetId="0" hidden="1">{"'7'!$B$15:$D$32"}</definedName>
    <definedName name="총괄1" hidden="1">{"'7'!$B$15:$D$32"}</definedName>
    <definedName name="총괄CEO" localSheetId="2">#REF!</definedName>
    <definedName name="총괄CEO" localSheetId="0">#REF!</definedName>
    <definedName name="총괄CEO">#REF!</definedName>
    <definedName name="총괄수정" localSheetId="2" hidden="1">{"'7'!$B$15:$D$32"}</definedName>
    <definedName name="총괄수정" localSheetId="0" hidden="1">{"'7'!$B$15:$D$32"}</definedName>
    <definedName name="총괄수정" hidden="1">{"'7'!$B$15:$D$32"}</definedName>
    <definedName name="총괄장" localSheetId="2" hidden="1">{"'7'!$B$15:$D$32"}</definedName>
    <definedName name="총괄장" localSheetId="0" hidden="1">{"'7'!$B$15:$D$32"}</definedName>
    <definedName name="총괄장" hidden="1">{"'7'!$B$15:$D$32"}</definedName>
    <definedName name="추진전략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추진전략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추진전략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축산물" localSheetId="2">#REF!</definedName>
    <definedName name="축산물" localSheetId="0">#REF!</definedName>
    <definedName name="축산물">#REF!</definedName>
    <definedName name="춘천두부생산" localSheetId="2">#REF!</definedName>
    <definedName name="춘천두부생산" localSheetId="0">#REF!</definedName>
    <definedName name="춘천두부생산">#REF!</definedName>
    <definedName name="ㅋ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ㅋ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ㅋ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ㅋㅌ" localSheetId="2">#REF!</definedName>
    <definedName name="ㅋㅌ" localSheetId="0">#REF!</definedName>
    <definedName name="ㅋㅌ">#REF!</definedName>
    <definedName name="ㅋㅎ로ㅓ" localSheetId="2" hidden="1">{"'7'!$B$15:$D$32"}</definedName>
    <definedName name="ㅋㅎ로ㅓ" localSheetId="0" hidden="1">{"'7'!$B$15:$D$32"}</definedName>
    <definedName name="ㅋㅎ로ㅓ" hidden="1">{"'7'!$B$15:$D$32"}</definedName>
    <definedName name="카" localSheetId="2" hidden="1">{"'7'!$B$15:$D$32"}</definedName>
    <definedName name="카" localSheetId="0" hidden="1">{"'7'!$B$15:$D$32"}</definedName>
    <definedName name="카" hidden="1">{"'7'!$B$15:$D$32"}</definedName>
    <definedName name="ㅌㅋ로" localSheetId="2" hidden="1">{"'7'!$B$15:$D$32"}</definedName>
    <definedName name="ㅌㅋ로" localSheetId="0" hidden="1">{"'7'!$B$15:$D$32"}</definedName>
    <definedName name="ㅌㅋ로" hidden="1">{"'7'!$B$15:$D$32"}</definedName>
    <definedName name="타" localSheetId="2" hidden="1">{"'7'!$B$15:$D$32"}</definedName>
    <definedName name="타" localSheetId="0" hidden="1">{"'7'!$B$15:$D$32"}</definedName>
    <definedName name="타" hidden="1">{"'7'!$B$15:$D$32"}</definedName>
    <definedName name="통신비">[35]절대지우지말것!$E$50:$F$50</definedName>
    <definedName name="투자">[79]투자예산!$E$7:$N$55</definedName>
    <definedName name="투자Mapping" localSheetId="2">#REF!</definedName>
    <definedName name="투자Mapping" localSheetId="0">#REF!</definedName>
    <definedName name="투자Mapping">#REF!</definedName>
    <definedName name="투자비" localSheetId="2" hidden="1">{"'7'!$B$15:$D$32"}</definedName>
    <definedName name="투자비" localSheetId="0" hidden="1">{"'7'!$B$15:$D$32"}</definedName>
    <definedName name="투자비" hidden="1">{"'7'!$B$15:$D$32"}</definedName>
    <definedName name="투자안" localSheetId="2">#REF!</definedName>
    <definedName name="투자안" localSheetId="0">#REF!</definedName>
    <definedName name="투자안">#REF!</definedName>
    <definedName name="튀김스프반제품">[32]F냉동면!$F$65:$I$73</definedName>
    <definedName name="튀김우동건더기">[32]F냉동면!$F$53:$I$61</definedName>
    <definedName name="특별손실" localSheetId="2">#REF!</definedName>
    <definedName name="특별손실" localSheetId="0">#REF!</definedName>
    <definedName name="특별손실">#REF!</definedName>
    <definedName name="특별손실.본" localSheetId="2">#REF!</definedName>
    <definedName name="특별손실.본" localSheetId="0">#REF!</definedName>
    <definedName name="특별손실.본">#REF!</definedName>
    <definedName name="특별이익" localSheetId="2">#REF!</definedName>
    <definedName name="특별이익" localSheetId="0">#REF!</definedName>
    <definedName name="특별이익">#REF!</definedName>
    <definedName name="특별이익.본">#REF!</definedName>
    <definedName name="특판가상">#REF!</definedName>
    <definedName name="팀">[49]Sheet1!$A$2:$B$216</definedName>
    <definedName name="ㅍ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ㅍ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ㅍ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파트인원">[80]산출근거1!$Y$10</definedName>
    <definedName name="판관비" localSheetId="2">#REF!</definedName>
    <definedName name="판관비" localSheetId="0">#REF!</definedName>
    <definedName name="판관비">#REF!</definedName>
    <definedName name="판촉인원" localSheetId="2">[56]본부별매출!#REF!</definedName>
    <definedName name="판촉인원" localSheetId="0">[56]본부별매출!#REF!</definedName>
    <definedName name="판촉인원">[56]본부별매출!#REF!</definedName>
    <definedName name="포자만두">[32]FORMURA만두!$F$30:$I$32</definedName>
    <definedName name="포자만두할인">[32]FORMURA만두!$F$80:$I$82</definedName>
    <definedName name="포장재">[32]포장재!$C$7:$F$97</definedName>
    <definedName name="포ㅓㅏ" localSheetId="2" hidden="1">{"'7'!$B$15:$D$32"}</definedName>
    <definedName name="포ㅓㅏ" localSheetId="0" hidden="1">{"'7'!$B$15:$D$32"}</definedName>
    <definedName name="포ㅓㅏ" hidden="1">{"'7'!$B$15:$D$32"}</definedName>
    <definedName name="표준단가">[32]표준단가!$B$5:$E$193</definedName>
    <definedName name="표지" localSheetId="2" hidden="1">{"'7'!$B$15:$D$32"}</definedName>
    <definedName name="표지" localSheetId="0" hidden="1">{"'7'!$B$15:$D$32"}</definedName>
    <definedName name="표지" hidden="1">{"'7'!$B$15:$D$32"}</definedName>
    <definedName name="표지야" localSheetId="2" hidden="1">{"'7'!$B$15:$D$32"}</definedName>
    <definedName name="표지야" localSheetId="0" hidden="1">{"'7'!$B$15:$D$32"}</definedName>
    <definedName name="표지야" hidden="1">{"'7'!$B$15:$D$32"}</definedName>
    <definedName name="품의3" localSheetId="2" hidden="1">{"'7'!$B$15:$D$32"}</definedName>
    <definedName name="품의3" localSheetId="0" hidden="1">{"'7'!$B$15:$D$32"}</definedName>
    <definedName name="품의3" hidden="1">{"'7'!$B$15:$D$32"}</definedName>
    <definedName name="품의서" localSheetId="2" hidden="1">{"'7'!$B$15:$D$32"}</definedName>
    <definedName name="품의서" localSheetId="0" hidden="1">{"'7'!$B$15:$D$32"}</definedName>
    <definedName name="품의서" hidden="1">{"'7'!$B$15:$D$32"}</definedName>
    <definedName name="품의서1" localSheetId="2">#REF!</definedName>
    <definedName name="품의서1" localSheetId="0">#REF!</definedName>
    <definedName name="품의서1">#REF!</definedName>
    <definedName name="품질">[8]영업.일1!#REF!</definedName>
    <definedName name="피자군만두">[32]FORMURA만두!$F$105:$I$106</definedName>
    <definedName name="피자군만두소">[32]FORMURA만두!$F$107:$I$124</definedName>
    <definedName name="ㅎ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ㅎ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ㅎ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ㅎㄹㅇ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ㅎㄹㅇ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ㅎㄹㅇ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ㅎㅁㄱ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ㅎㅁㄱ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ㅎㅁㄱ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하늘" localSheetId="2" hidden="1">{"'7'!$B$15:$D$32"}</definedName>
    <definedName name="하늘" localSheetId="0" hidden="1">{"'7'!$B$15:$D$32"}</definedName>
    <definedName name="하늘" hidden="1">{"'7'!$B$15:$D$32"}</definedName>
    <definedName name="한도" localSheetId="2" hidden="1">{"'7'!$B$15:$D$32"}</definedName>
    <definedName name="한도" localSheetId="0" hidden="1">{"'7'!$B$15:$D$32"}</definedName>
    <definedName name="한도" hidden="1">{"'7'!$B$15:$D$32"}</definedName>
    <definedName name="합" localSheetId="2">#REF!</definedName>
    <definedName name="합" localSheetId="0">#REF!</definedName>
    <definedName name="합">#REF!</definedName>
    <definedName name="합잔">[81]data!$A$1:$G$215</definedName>
    <definedName name="해물맛생우동">[32]F냉장면!$F$160:$I$162</definedName>
    <definedName name="해물맛스프혼합">[32]F냉장면!$F$163:$I$178</definedName>
    <definedName name="허" localSheetId="2" hidden="1">{"'7'!$B$15:$D$32"}</definedName>
    <definedName name="허" localSheetId="0" hidden="1">{"'7'!$B$15:$D$32"}</definedName>
    <definedName name="허" hidden="1">{"'7'!$B$15:$D$32"}</definedName>
    <definedName name="허ㅏ" localSheetId="2">#REF!</definedName>
    <definedName name="허ㅏ" localSheetId="0">#REF!</definedName>
    <definedName name="허ㅏ">#REF!</definedName>
    <definedName name="허ㅏㅣ" localSheetId="2" hidden="1">{"'7'!$B$15:$D$32"}</definedName>
    <definedName name="허ㅏㅣ" localSheetId="0" hidden="1">{"'7'!$B$15:$D$32"}</definedName>
    <definedName name="허ㅏㅣ" hidden="1">{"'7'!$B$15:$D$32"}</definedName>
    <definedName name="허ㅓㅣㅣ" localSheetId="2" hidden="1">{"'7'!$B$15:$D$32"}</definedName>
    <definedName name="허ㅓㅣㅣ" localSheetId="0" hidden="1">{"'7'!$B$15:$D$32"}</definedName>
    <definedName name="허ㅓㅣㅣ" hidden="1">{"'7'!$B$15:$D$32"}</definedName>
    <definedName name="허ㅗ" localSheetId="2">#REF!</definedName>
    <definedName name="허ㅗ" localSheetId="0">#REF!</definedName>
    <definedName name="허ㅗ">#REF!</definedName>
    <definedName name="현대차본사" localSheetId="2" hidden="1">{"'7'!$B$15:$D$32"}</definedName>
    <definedName name="현대차본사" localSheetId="0" hidden="1">{"'7'!$B$15:$D$32"}</definedName>
    <definedName name="현대차본사" hidden="1">{"'7'!$B$15:$D$32"}</definedName>
    <definedName name="현인건비" localSheetId="2" hidden="1">{"'7'!$B$15:$D$32"}</definedName>
    <definedName name="현인건비" localSheetId="0" hidden="1">{"'7'!$B$15:$D$32"}</definedName>
    <definedName name="현인건비" hidden="1">{"'7'!$B$15:$D$32"}</definedName>
    <definedName name="현황">[8]운전자금97총괄!#REF!</definedName>
    <definedName name="호" localSheetId="2">#REF!</definedName>
    <definedName name="호" localSheetId="0">#REF!</definedName>
    <definedName name="호">#REF!</definedName>
    <definedName name="호텔경비.2" localSheetId="2">#REF!</definedName>
    <definedName name="호텔경비.2" localSheetId="0">#REF!</definedName>
    <definedName name="호텔경비.2">#REF!</definedName>
    <definedName name="홀" localSheetId="2">#REF!</definedName>
    <definedName name="홀" localSheetId="0">#REF!</definedName>
    <definedName name="홀">#REF!</definedName>
    <definedName name="홍보식품">#REF!</definedName>
    <definedName name="화장품2" localSheetId="2" hidden="1">{"'양식'!$A$1"}</definedName>
    <definedName name="화장품2" localSheetId="0" hidden="1">{"'양식'!$A$1"}</definedName>
    <definedName name="화장품2" hidden="1">{"'양식'!$A$1"}</definedName>
    <definedName name="화ㅓㅏ" localSheetId="2" hidden="1">{"'7'!$B$15:$D$32"}</definedName>
    <definedName name="화ㅓㅏ" localSheetId="0" hidden="1">{"'7'!$B$15:$D$32"}</definedName>
    <definedName name="화ㅓㅏ" hidden="1">{"'7'!$B$15:$D$32"}</definedName>
    <definedName name="화ㅓㅣㅏ" localSheetId="2" hidden="1">{"'7'!$B$15:$D$32"}</definedName>
    <definedName name="화ㅓㅣㅏ" localSheetId="0" hidden="1">{"'7'!$B$15:$D$32"}</definedName>
    <definedName name="화ㅓㅣㅏ" hidden="1">{"'7'!$B$15:$D$32"}</definedName>
    <definedName name="황__정__숙" localSheetId="2">#REF!</definedName>
    <definedName name="황__정__숙" localSheetId="0">#REF!</definedName>
    <definedName name="황__정__숙">#REF!</definedName>
    <definedName name="효ㅏ" localSheetId="2">#REF!</definedName>
    <definedName name="효ㅏ" localSheetId="0">#REF!</definedName>
    <definedName name="효ㅏ">#REF!</definedName>
    <definedName name="효ㅏㅣ" localSheetId="2">#REF!</definedName>
    <definedName name="효ㅏㅣ" localSheetId="0">#REF!</definedName>
    <definedName name="효ㅏㅣ">#REF!</definedName>
    <definedName name="효ㅓ">#REF!</definedName>
    <definedName name="ㅏ" localSheetId="2" hidden="1">{"'7'!$B$15:$D$32"}</definedName>
    <definedName name="ㅏ" localSheetId="0" hidden="1">{"'7'!$B$15:$D$32"}</definedName>
    <definedName name="ㅏ" hidden="1">{"'7'!$B$15:$D$32"}</definedName>
    <definedName name="ㅏㅏㅏ" localSheetId="2" hidden="1">{"'7'!$B$15:$D$32"}</definedName>
    <definedName name="ㅏㅏㅏ" localSheetId="0" hidden="1">{"'7'!$B$15:$D$32"}</definedName>
    <definedName name="ㅏㅏㅏ" hidden="1">{"'7'!$B$15:$D$32"}</definedName>
    <definedName name="ㅏㅏㅣ" localSheetId="2">#REF!</definedName>
    <definedName name="ㅏㅏㅣ" localSheetId="0">#REF!</definedName>
    <definedName name="ㅏㅏㅣ">#REF!</definedName>
    <definedName name="ㅏㅣ" localSheetId="2" hidden="1">{"'7'!$B$15:$D$32"}</definedName>
    <definedName name="ㅏㅣ" localSheetId="0" hidden="1">{"'7'!$B$15:$D$32"}</definedName>
    <definedName name="ㅏㅣ" hidden="1">{"'7'!$B$15:$D$32"}</definedName>
    <definedName name="ㅐ" localSheetId="2" hidden="1">{"'7'!$B$15:$D$32"}</definedName>
    <definedName name="ㅐ" localSheetId="0" hidden="1">{"'7'!$B$15:$D$32"}</definedName>
    <definedName name="ㅐ" hidden="1">{"'7'!$B$15:$D$32"}</definedName>
    <definedName name="ㅐㅐㅐㅐㅐ" localSheetId="2" hidden="1">{"'7'!$B$15:$D$32"}</definedName>
    <definedName name="ㅐㅐㅐㅐㅐ" localSheetId="0" hidden="1">{"'7'!$B$15:$D$32"}</definedName>
    <definedName name="ㅐㅐㅐㅐㅐ" hidden="1">{"'7'!$B$15:$D$32"}</definedName>
    <definedName name="ㅐㅐㅐㅐㅐㅐㅐㅐ" localSheetId="2" hidden="1">{"'7'!$B$15:$D$32"}</definedName>
    <definedName name="ㅐㅐㅐㅐㅐㅐㅐㅐ" localSheetId="0" hidden="1">{"'7'!$B$15:$D$32"}</definedName>
    <definedName name="ㅐㅐㅐㅐㅐㅐㅐㅐ" hidden="1">{"'7'!$B$15:$D$32"}</definedName>
    <definedName name="ㅑ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ㅑ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ㅑ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ㅓ" localSheetId="2" hidden="1">{"'7'!$B$15:$D$32"}</definedName>
    <definedName name="ㅓ" localSheetId="0" hidden="1">{"'7'!$B$15:$D$32"}</definedName>
    <definedName name="ㅓ" hidden="1">{"'7'!$B$15:$D$32"}</definedName>
    <definedName name="ㅓㅏㅏ" localSheetId="2">#REF!</definedName>
    <definedName name="ㅓㅏㅏ" localSheetId="0">#REF!</definedName>
    <definedName name="ㅓㅏㅏ">#REF!</definedName>
    <definedName name="ㅔ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ㅔ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ㅔ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ㅗ" localSheetId="2">#REF!</definedName>
    <definedName name="ㅗ" localSheetId="0">#REF!</definedName>
    <definedName name="ㅗ">#REF!</definedName>
    <definedName name="ㅗ하ㅓㅏㅣ" localSheetId="2" hidden="1">{"'7'!$B$15:$D$32"}</definedName>
    <definedName name="ㅗ하ㅓㅏㅣ" localSheetId="0" hidden="1">{"'7'!$B$15:$D$32"}</definedName>
    <definedName name="ㅗ하ㅓㅏㅣ" hidden="1">{"'7'!$B$15:$D$32"}</definedName>
    <definedName name="ㅗㅓㅏ" localSheetId="2">#REF!</definedName>
    <definedName name="ㅗㅓㅏ" localSheetId="0">#REF!</definedName>
    <definedName name="ㅗㅓㅏ">#REF!</definedName>
    <definedName name="ㅗㅓㅣㅏ" localSheetId="2">#REF!</definedName>
    <definedName name="ㅗㅓㅣㅏ" localSheetId="0">#REF!</definedName>
    <definedName name="ㅗㅓㅣㅏ">#REF!</definedName>
    <definedName name="ㅘ" localSheetId="2" hidden="1">{"'7'!$B$15:$D$32"}</definedName>
    <definedName name="ㅘ" localSheetId="0" hidden="1">{"'7'!$B$15:$D$32"}</definedName>
    <definedName name="ㅘ" hidden="1">{"'7'!$B$15:$D$32"}</definedName>
    <definedName name="ㅛ" localSheetId="2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ㅛ" localSheetId="0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ㅛ" hidden="1">{#N/A,#N/A,FALSE,"목표설정표(팀)";#N/A,#N/A,FALSE,"목표설정표(개인)";#N/A,#N/A,FALSE,"매출명세서";#N/A,#N/A,FALSE,"매출산출근거";#N/A,#N/A,FALSE,"예산명세";#N/A,#N/A,FALSE,"예산산출근거";#N/A,#N/A,FALSE,"인원투입"}</definedName>
    <definedName name="ㅛㅓㅏ" localSheetId="2">#REF!</definedName>
    <definedName name="ㅛㅓㅏ" localSheetId="0">#REF!</definedName>
    <definedName name="ㅛㅓㅏ">#REF!</definedName>
    <definedName name="ㅛㅣ" localSheetId="2">[8]운전자금97총괄!#REF!</definedName>
    <definedName name="ㅛㅣ" localSheetId="0">[8]운전자금97총괄!#REF!</definedName>
    <definedName name="ㅛㅣ">[8]운전자금97총괄!#REF!</definedName>
    <definedName name="ㅜ">[7]일반관리비!#REF!</definedName>
    <definedName name="ㅜㅗㅗ" localSheetId="2">#REF!</definedName>
    <definedName name="ㅜㅗㅗ" localSheetId="0">#REF!</definedName>
    <definedName name="ㅜㅗㅗ">#REF!</definedName>
    <definedName name="ㅠ" localSheetId="2">[82]년간업무!#REF!</definedName>
    <definedName name="ㅠ" localSheetId="0">[82]년간업무!#REF!</definedName>
    <definedName name="ㅠ">[82]년간업무!#REF!</definedName>
    <definedName name="ㅠㅠ" localSheetId="2">#REF!</definedName>
    <definedName name="ㅠㅠ" localSheetId="0">#REF!</definedName>
    <definedName name="ㅠㅠ">#REF!</definedName>
    <definedName name="ㅡ" localSheetId="2" hidden="1">{"'7'!$B$15:$D$32"}</definedName>
    <definedName name="ㅡ" localSheetId="0" hidden="1">{"'7'!$B$15:$D$32"}</definedName>
    <definedName name="ㅡ" hidden="1">{"'7'!$B$15:$D$32"}</definedName>
    <definedName name="ㅡㅡㅡㅡ" localSheetId="2" hidden="1">{"'7'!$B$15:$D$32"}</definedName>
    <definedName name="ㅡㅡㅡㅡ" localSheetId="0" hidden="1">{"'7'!$B$15:$D$32"}</definedName>
    <definedName name="ㅡㅡㅡㅡ" hidden="1">{"'7'!$B$15:$D$32"}</definedName>
    <definedName name="ㅣㅣ" localSheetId="2" hidden="1">{"'7'!$B$15:$D$32"}</definedName>
    <definedName name="ㅣㅣ" localSheetId="0" hidden="1">{"'7'!$B$15:$D$32"}</definedName>
    <definedName name="ㅣㅣ" hidden="1">{"'7'!$B$15:$D$32"}</definedName>
    <definedName name="ㅣㅣㅣ" localSheetId="2" hidden="1">{"'7'!$B$15:$D$32"}</definedName>
    <definedName name="ㅣㅣㅣ" localSheetId="0" hidden="1">{"'7'!$B$15:$D$32"}</definedName>
    <definedName name="ㅣㅣㅣ" hidden="1">{"'7'!$B$15:$D$32"}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6" i="15" l="1"/>
  <c r="AA26" i="15" s="1"/>
  <c r="G28" i="15"/>
  <c r="AA28" i="15" s="1"/>
  <c r="G27" i="15"/>
  <c r="AA27" i="15" s="1"/>
  <c r="G25" i="15"/>
  <c r="AA25" i="15" s="1"/>
  <c r="AA11" i="15"/>
  <c r="AA10" i="15"/>
  <c r="AA12" i="15" l="1"/>
  <c r="C31" i="13"/>
  <c r="C30" i="13"/>
  <c r="G7" i="15"/>
  <c r="AA7" i="15" s="1"/>
  <c r="G6" i="15"/>
  <c r="AA6" i="15" s="1"/>
  <c r="G31" i="15"/>
  <c r="G30" i="15"/>
  <c r="F24" i="15"/>
  <c r="AA24" i="15" s="1"/>
  <c r="H22" i="15"/>
  <c r="K21" i="15"/>
  <c r="F20" i="15"/>
  <c r="B6" i="13"/>
  <c r="K9" i="14" s="1"/>
  <c r="E27" i="13"/>
  <c r="F27" i="13" s="1"/>
  <c r="E26" i="13"/>
  <c r="F26" i="13" s="1"/>
  <c r="E25" i="13"/>
  <c r="F25" i="13" s="1"/>
  <c r="E24" i="13"/>
  <c r="F24" i="13" s="1"/>
  <c r="E23" i="13"/>
  <c r="F23" i="13" s="1"/>
  <c r="E22" i="13"/>
  <c r="F22" i="13" s="1"/>
  <c r="E21" i="13"/>
  <c r="F21" i="13" s="1"/>
  <c r="E20" i="13"/>
  <c r="F20" i="13" s="1"/>
  <c r="E19" i="13"/>
  <c r="F19" i="13" s="1"/>
  <c r="E18" i="13"/>
  <c r="F18" i="13" s="1"/>
  <c r="E17" i="13"/>
  <c r="F17" i="13" s="1"/>
  <c r="E16" i="13"/>
  <c r="F16" i="13" s="1"/>
  <c r="E15" i="13"/>
  <c r="F15" i="13" s="1"/>
  <c r="E14" i="13"/>
  <c r="F14" i="13" s="1"/>
  <c r="E13" i="13"/>
  <c r="F13" i="13" s="1"/>
  <c r="E12" i="13"/>
  <c r="F12" i="13" s="1"/>
  <c r="AA22" i="15" l="1"/>
  <c r="AA20" i="15"/>
  <c r="AA21" i="15"/>
  <c r="F28" i="13"/>
  <c r="K10" i="14" s="1"/>
  <c r="AA8" i="15" l="1"/>
  <c r="AA9" i="15" s="1"/>
  <c r="K14" i="14"/>
  <c r="AA16" i="15" l="1"/>
  <c r="AA13" i="15"/>
  <c r="AA17" i="15"/>
  <c r="AA18" i="15"/>
  <c r="AA14" i="15"/>
  <c r="AA15" i="15" s="1"/>
  <c r="AA29" i="15"/>
  <c r="AA19" i="15"/>
  <c r="AA23" i="15" l="1"/>
  <c r="AA30" i="15" l="1"/>
  <c r="AA31" i="15" s="1"/>
  <c r="AA32" i="15" s="1"/>
  <c r="AA33" i="15" s="1"/>
  <c r="AA34" i="15" s="1"/>
  <c r="K7" i="14" s="1"/>
  <c r="H35" i="15" l="1"/>
  <c r="K8" i="14"/>
  <c r="K15" i="14" s="1"/>
  <c r="K16" i="14" s="1"/>
</calcChain>
</file>

<file path=xl/sharedStrings.xml><?xml version="1.0" encoding="utf-8"?>
<sst xmlns="http://schemas.openxmlformats.org/spreadsheetml/2006/main" count="201" uniqueCount="139">
  <si>
    <t>요카바</t>
  </si>
  <si>
    <t>베개카바</t>
  </si>
  <si>
    <t>No</t>
  </si>
  <si>
    <t>침구용품</t>
  </si>
  <si>
    <t>요속통</t>
  </si>
  <si>
    <t>이불속통</t>
  </si>
  <si>
    <t>베개속통</t>
  </si>
  <si>
    <t>침대배게</t>
  </si>
  <si>
    <t>침대이불</t>
  </si>
  <si>
    <t>침대배게카바</t>
  </si>
  <si>
    <t>침대이불카바</t>
  </si>
  <si>
    <t>침대패드</t>
  </si>
  <si>
    <t>침대시트</t>
  </si>
  <si>
    <t>차렵이불</t>
  </si>
  <si>
    <t>욕실용품</t>
  </si>
  <si>
    <t>타올</t>
  </si>
  <si>
    <t>발매트</t>
  </si>
  <si>
    <t>주방용품</t>
  </si>
  <si>
    <t>행주타올</t>
  </si>
  <si>
    <t>(단위: 원, VAT포함)</t>
    <phoneticPr fontId="4" type="noConversion"/>
  </si>
  <si>
    <t>관리비(대납)</t>
    <phoneticPr fontId="4" type="noConversion"/>
  </si>
  <si>
    <t>변동비
(실비정산)</t>
    <phoneticPr fontId="4" type="noConversion"/>
  </si>
  <si>
    <t>비  고</t>
    <phoneticPr fontId="4" type="noConversion"/>
  </si>
  <si>
    <t>단가 입력 (VAT 포함)</t>
    <phoneticPr fontId="3" type="noConversion"/>
  </si>
  <si>
    <t>산   출   내   역</t>
    <phoneticPr fontId="6" type="noConversion"/>
  </si>
  <si>
    <t>월</t>
    <phoneticPr fontId="6" type="noConversion"/>
  </si>
  <si>
    <t>(급여소계+상여금) ÷ 12개월</t>
    <phoneticPr fontId="6" type="noConversion"/>
  </si>
  <si>
    <t>임금채권보장</t>
    <phoneticPr fontId="6" type="noConversion"/>
  </si>
  <si>
    <t>입 찰 금 액</t>
    <phoneticPr fontId="4" type="noConversion"/>
  </si>
  <si>
    <t>월간 용역금액(①+②)</t>
    <phoneticPr fontId="4" type="noConversion"/>
  </si>
  <si>
    <t xml:space="preserve"> 백단위 절사</t>
    <phoneticPr fontId="4" type="noConversion"/>
  </si>
  <si>
    <t>입력(VAT 제외)</t>
    <phoneticPr fontId="6" type="noConversion"/>
  </si>
  <si>
    <t>장비 및 감가상각비</t>
    <phoneticPr fontId="6" type="noConversion"/>
  </si>
  <si>
    <t>노인장기요양보험료</t>
    <phoneticPr fontId="6" type="noConversion"/>
  </si>
  <si>
    <t>기타복리비(명절, 회식 등)</t>
    <phoneticPr fontId="6" type="noConversion"/>
  </si>
  <si>
    <t>장애인고용분담금</t>
    <phoneticPr fontId="6" type="noConversion"/>
  </si>
  <si>
    <t>영업배상책임보험</t>
    <phoneticPr fontId="6" type="noConversion"/>
  </si>
  <si>
    <t>일  반  관  리  비</t>
    <phoneticPr fontId="6" type="noConversion"/>
  </si>
  <si>
    <t>공과잡비 및 기업이윤</t>
    <phoneticPr fontId="6" type="noConversion"/>
  </si>
  <si>
    <t>부  가  가  치  세</t>
    <phoneticPr fontId="6" type="noConversion"/>
  </si>
  <si>
    <t>월 간 용 역 금 액</t>
    <phoneticPr fontId="6" type="noConversion"/>
  </si>
  <si>
    <t>■ 도급금액 및 실비정산 항목</t>
    <phoneticPr fontId="4" type="noConversion"/>
  </si>
  <si>
    <t>구   분</t>
    <phoneticPr fontId="4" type="noConversion"/>
  </si>
  <si>
    <t>고정비</t>
    <phoneticPr fontId="4" type="noConversion"/>
  </si>
  <si>
    <t>관리소장 인건비
및 간접비</t>
    <phoneticPr fontId="4" type="noConversion"/>
  </si>
  <si>
    <t xml:space="preserve">  소  계(①)</t>
    <phoneticPr fontId="4" type="noConversion"/>
  </si>
  <si>
    <t>객실정비
(월 평균 예상금액)</t>
    <phoneticPr fontId="4" type="noConversion"/>
  </si>
  <si>
    <t>세탁비</t>
    <phoneticPr fontId="4" type="noConversion"/>
  </si>
  <si>
    <r>
      <rPr>
        <sz val="9"/>
        <color rgb="FFFF0000"/>
        <rFont val="견명조"/>
        <family val="1"/>
        <charset val="129"/>
      </rPr>
      <t>* 월 평균 세탁수량 기준 (예상)</t>
    </r>
    <r>
      <rPr>
        <sz val="9"/>
        <color indexed="8"/>
        <rFont val="견명조"/>
        <family val="1"/>
        <charset val="129"/>
      </rPr>
      <t xml:space="preserve">
* 계약서에 첨부된 단가 기준</t>
    </r>
    <phoneticPr fontId="3" type="noConversion"/>
  </si>
  <si>
    <t>소모품</t>
    <phoneticPr fontId="4" type="noConversion"/>
  </si>
  <si>
    <t>-</t>
    <phoneticPr fontId="3" type="noConversion"/>
  </si>
  <si>
    <t>* 종량제봉투(일반,음식물), 
  기타 객실정비에 필요한 소모품 등</t>
    <phoneticPr fontId="3" type="noConversion"/>
  </si>
  <si>
    <t>* 아파트관리비, 전기.수도요금 등</t>
    <phoneticPr fontId="3" type="noConversion"/>
  </si>
  <si>
    <t>가스요금(대납)</t>
    <phoneticPr fontId="3" type="noConversion"/>
  </si>
  <si>
    <t>소  계(②)</t>
    <phoneticPr fontId="4" type="noConversion"/>
  </si>
  <si>
    <t>[단위 : 원, VAT 포함]</t>
    <phoneticPr fontId="3" type="noConversion"/>
  </si>
  <si>
    <t>구  분</t>
    <phoneticPr fontId="3" type="noConversion"/>
  </si>
  <si>
    <t>금  액</t>
    <phoneticPr fontId="3" type="noConversion"/>
  </si>
  <si>
    <t>비  고</t>
    <phoneticPr fontId="3" type="noConversion"/>
  </si>
  <si>
    <t>원</t>
    <phoneticPr fontId="3" type="noConversion"/>
  </si>
  <si>
    <t>합        계 (VAT 포함)</t>
    <phoneticPr fontId="3" type="noConversion"/>
  </si>
  <si>
    <t>원 (VAT 포함)</t>
    <phoneticPr fontId="3" type="noConversion"/>
  </si>
  <si>
    <t xml:space="preserve">    * 삼우그린,우신그린피아 : 1세대 = 1Unit </t>
    <phoneticPr fontId="3" type="noConversion"/>
  </si>
  <si>
    <t xml:space="preserve">    * 대희지센트 : 1세대 = 2Unit </t>
    <phoneticPr fontId="3" type="noConversion"/>
  </si>
  <si>
    <t>2. 린넨 세탁비</t>
    <phoneticPr fontId="3" type="noConversion"/>
  </si>
  <si>
    <t>품  명</t>
    <phoneticPr fontId="3" type="noConversion"/>
  </si>
  <si>
    <t>1개월 예상
세탁수량(매)</t>
    <phoneticPr fontId="3" type="noConversion"/>
  </si>
  <si>
    <t>단  가</t>
    <phoneticPr fontId="3" type="noConversion"/>
  </si>
  <si>
    <t>침구용품</t>
    <phoneticPr fontId="8" type="noConversion"/>
  </si>
  <si>
    <t>원</t>
    <phoneticPr fontId="3" type="noConversion"/>
  </si>
  <si>
    <t>세탁 업체명 입력</t>
    <phoneticPr fontId="3" type="noConversion"/>
  </si>
  <si>
    <t xml:space="preserve">* 세탁업체명 : </t>
    <phoneticPr fontId="3" type="noConversion"/>
  </si>
  <si>
    <t>(반드시 세탁업체명과 연락처를 입력할것)</t>
    <phoneticPr fontId="3" type="noConversion"/>
  </si>
  <si>
    <t>상세내역(변동비)</t>
    <phoneticPr fontId="3" type="noConversion"/>
  </si>
  <si>
    <t>원</t>
    <phoneticPr fontId="3" type="noConversion"/>
  </si>
  <si>
    <t xml:space="preserve">연  락  처 : </t>
    <phoneticPr fontId="3" type="noConversion"/>
  </si>
  <si>
    <t>용역금액</t>
    <phoneticPr fontId="4" type="noConversion"/>
  </si>
  <si>
    <t>총 괄 내 역</t>
    <phoneticPr fontId="6" type="noConversion"/>
  </si>
  <si>
    <t>사무실 및 숙소 임대비</t>
    <phoneticPr fontId="6" type="noConversion"/>
  </si>
  <si>
    <t>창고 임대비</t>
    <phoneticPr fontId="6" type="noConversion"/>
  </si>
  <si>
    <t>원</t>
    <phoneticPr fontId="6" type="noConversion"/>
  </si>
  <si>
    <t>상세내역(고정비)</t>
    <phoneticPr fontId="6" type="noConversion"/>
  </si>
  <si>
    <t>원 ×</t>
    <phoneticPr fontId="6" type="noConversion"/>
  </si>
  <si>
    <t>(인건비-퇴직금) ×</t>
    <phoneticPr fontId="6" type="noConversion"/>
  </si>
  <si>
    <t>■ 관리소장 인건비 및 간접비</t>
    <phoneticPr fontId="3" type="noConversion"/>
  </si>
  <si>
    <t>[단위:원]</t>
    <phoneticPr fontId="6" type="noConversion"/>
  </si>
  <si>
    <t xml:space="preserve">                 구  분
  비  목</t>
    <phoneticPr fontId="6" type="noConversion"/>
  </si>
  <si>
    <t>금    액</t>
    <phoneticPr fontId="6" type="noConversion"/>
  </si>
  <si>
    <t>인
건
비</t>
    <phoneticPr fontId="3" type="noConversion"/>
  </si>
  <si>
    <t>관리소장 급여</t>
    <phoneticPr fontId="6" type="noConversion"/>
  </si>
  <si>
    <t>원 ×</t>
    <phoneticPr fontId="6" type="noConversion"/>
  </si>
  <si>
    <t>명</t>
    <phoneticPr fontId="6" type="noConversion"/>
  </si>
  <si>
    <t>상여금</t>
    <phoneticPr fontId="6" type="noConversion"/>
  </si>
  <si>
    <t>년</t>
    <phoneticPr fontId="6" type="noConversion"/>
  </si>
  <si>
    <t>원 ÷</t>
    <phoneticPr fontId="6" type="noConversion"/>
  </si>
  <si>
    <t>퇴직금</t>
    <phoneticPr fontId="6" type="noConversion"/>
  </si>
  <si>
    <t>인건비 계</t>
    <phoneticPr fontId="6" type="noConversion"/>
  </si>
  <si>
    <t>재
료
비</t>
    <phoneticPr fontId="6" type="noConversion"/>
  </si>
  <si>
    <t>소모성자재비</t>
    <phoneticPr fontId="6" type="noConversion"/>
  </si>
  <si>
    <t>청소용품 구입(샴푸, 비누, 화장지 등 소모품 제외)</t>
    <phoneticPr fontId="6" type="noConversion"/>
  </si>
  <si>
    <t>진공청소기, 영선공구 등  (감가상각비 포함)</t>
    <phoneticPr fontId="6" type="noConversion"/>
  </si>
  <si>
    <t>재료비 계</t>
    <phoneticPr fontId="6" type="noConversion"/>
  </si>
  <si>
    <t>보
험
료
및
복
리
후
생
비</t>
    <phoneticPr fontId="6" type="noConversion"/>
  </si>
  <si>
    <t>국민연금보험료</t>
    <phoneticPr fontId="6" type="noConversion"/>
  </si>
  <si>
    <t>국민건강보험료</t>
    <phoneticPr fontId="6" type="noConversion"/>
  </si>
  <si>
    <t>(건강보험) ×</t>
    <phoneticPr fontId="6" type="noConversion"/>
  </si>
  <si>
    <t>고용보험</t>
    <phoneticPr fontId="6" type="noConversion"/>
  </si>
  <si>
    <t>산재보험</t>
    <phoneticPr fontId="6" type="noConversion"/>
  </si>
  <si>
    <t>석면피해분담금</t>
    <phoneticPr fontId="6" type="noConversion"/>
  </si>
  <si>
    <t xml:space="preserve">(인건비-퇴직금) × </t>
    <phoneticPr fontId="6" type="noConversion"/>
  </si>
  <si>
    <t>피복비</t>
    <phoneticPr fontId="6" type="noConversion"/>
  </si>
  <si>
    <t>원 × 연</t>
    <phoneticPr fontId="6" type="noConversion"/>
  </si>
  <si>
    <t>벌(동2,하2) ×</t>
    <phoneticPr fontId="6" type="noConversion"/>
  </si>
  <si>
    <t>명 ÷</t>
    <phoneticPr fontId="6" type="noConversion"/>
  </si>
  <si>
    <t>개월</t>
    <phoneticPr fontId="6" type="noConversion"/>
  </si>
  <si>
    <t>식비</t>
    <phoneticPr fontId="6" type="noConversion"/>
  </si>
  <si>
    <t xml:space="preserve"> 1일</t>
    <phoneticPr fontId="6" type="noConversion"/>
  </si>
  <si>
    <t>식 ×</t>
    <phoneticPr fontId="6" type="noConversion"/>
  </si>
  <si>
    <t>명 ×</t>
    <phoneticPr fontId="6" type="noConversion"/>
  </si>
  <si>
    <t>일</t>
    <phoneticPr fontId="6" type="noConversion"/>
  </si>
  <si>
    <t>인당</t>
    <phoneticPr fontId="6" type="noConversion"/>
  </si>
  <si>
    <t>연간</t>
    <phoneticPr fontId="6" type="noConversion"/>
  </si>
  <si>
    <t>회 ÷</t>
    <phoneticPr fontId="6" type="noConversion"/>
  </si>
  <si>
    <t>경
비</t>
    <phoneticPr fontId="3" type="noConversion"/>
  </si>
  <si>
    <t>%</t>
    <phoneticPr fontId="6" type="noConversion"/>
  </si>
  <si>
    <t>×</t>
    <phoneticPr fontId="6" type="noConversion"/>
  </si>
  <si>
    <t>차량 렌트비 및 유류비</t>
    <phoneticPr fontId="6" type="noConversion"/>
  </si>
  <si>
    <t>경비 계</t>
    <phoneticPr fontId="6" type="noConversion"/>
  </si>
  <si>
    <t>월    용    역    비</t>
    <phoneticPr fontId="6" type="noConversion"/>
  </si>
  <si>
    <t>월용역비 × 10%</t>
    <phoneticPr fontId="6" type="noConversion"/>
  </si>
  <si>
    <t>월용역비 + 부가가치세 (V.A.T)</t>
    <phoneticPr fontId="6" type="noConversion"/>
  </si>
  <si>
    <t>(</t>
    <phoneticPr fontId="6" type="noConversion"/>
  </si>
  <si>
    <t>)</t>
    <phoneticPr fontId="6" type="noConversion"/>
  </si>
  <si>
    <t>원 ÷</t>
    <phoneticPr fontId="6" type="noConversion"/>
  </si>
  <si>
    <t>보험료 및 복리후생비 계</t>
    <phoneticPr fontId="6" type="noConversion"/>
  </si>
  <si>
    <t>인건비+재료비+보험료 및 복리후생비+경비+일반관리비+기업이윤</t>
    <phoneticPr fontId="6" type="noConversion"/>
  </si>
  <si>
    <t>1 UNIT=</t>
    <phoneticPr fontId="3" type="noConversion"/>
  </si>
  <si>
    <r>
      <rPr>
        <sz val="9"/>
        <color rgb="FFFF0000"/>
        <rFont val="견명조"/>
        <family val="1"/>
        <charset val="129"/>
      </rPr>
      <t>* Unit 단가</t>
    </r>
    <r>
      <rPr>
        <sz val="9"/>
        <color indexed="8"/>
        <rFont val="견명조"/>
        <family val="1"/>
        <charset val="129"/>
      </rPr>
      <t xml:space="preserve">
</t>
    </r>
    <r>
      <rPr>
        <sz val="9"/>
        <color rgb="FFFF0000"/>
        <rFont val="견명조"/>
        <family val="1"/>
        <charset val="129"/>
      </rPr>
      <t xml:space="preserve">* 월 평균 정비실적 : 60 Unit (예상) </t>
    </r>
    <r>
      <rPr>
        <sz val="9"/>
        <color indexed="8"/>
        <rFont val="견명조"/>
        <family val="1"/>
        <charset val="129"/>
      </rPr>
      <t xml:space="preserve">
* 삼우그린,우신그린피아 : 1세대당 1Unit 
* 대희지센트 1세대당 2Unit </t>
    </r>
    <phoneticPr fontId="3" type="noConversion"/>
  </si>
  <si>
    <t>1. 객실정비 단가 (예상 월 평균 객실정비 : 60 UNIT)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</si>
</sst>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0.000%"/>
    <numFmt numFmtId="177" formatCode="#,##0&quot;명&quot;"/>
    <numFmt numFmtId="178" formatCode="#,##0.00_);[Red]\(#,##0.00\)"/>
    <numFmt numFmtId="179" formatCode="0.00_ "/>
    <numFmt numFmtId="180" formatCode="_-* #,##0.0_-;\-* #,##0.0_-;_-* &quot;-&quot;?_-;_-@_-"/>
  </numFmts>
  <fonts count="42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</font>
    <font>
      <sz val="8"/>
      <name val="돋움"/>
      <family val="3"/>
      <charset val="129"/>
    </font>
    <font>
      <sz val="11"/>
      <color indexed="8"/>
      <name val="굴림체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indexed="9"/>
      <name val="견명조"/>
      <family val="1"/>
      <charset val="129"/>
    </font>
    <font>
      <sz val="11"/>
      <color indexed="8"/>
      <name val="견명조"/>
      <family val="1"/>
      <charset val="129"/>
    </font>
    <font>
      <sz val="11"/>
      <name val="견명조"/>
      <family val="1"/>
      <charset val="129"/>
    </font>
    <font>
      <b/>
      <sz val="16"/>
      <name val="견명조"/>
      <family val="1"/>
      <charset val="129"/>
    </font>
    <font>
      <b/>
      <sz val="11"/>
      <name val="견명조"/>
      <family val="1"/>
      <charset val="129"/>
    </font>
    <font>
      <sz val="8"/>
      <name val="견명조"/>
      <family val="1"/>
      <charset val="129"/>
    </font>
    <font>
      <b/>
      <sz val="10"/>
      <name val="견명조"/>
      <family val="1"/>
      <charset val="129"/>
    </font>
    <font>
      <sz val="10"/>
      <name val="견명조"/>
      <family val="1"/>
      <charset val="129"/>
    </font>
    <font>
      <sz val="10"/>
      <color indexed="9"/>
      <name val="견명조"/>
      <family val="1"/>
      <charset val="129"/>
    </font>
    <font>
      <sz val="10"/>
      <color theme="0"/>
      <name val="견명조"/>
      <family val="1"/>
      <charset val="129"/>
    </font>
    <font>
      <sz val="11"/>
      <color theme="0"/>
      <name val="견명조"/>
      <family val="1"/>
      <charset val="129"/>
    </font>
    <font>
      <b/>
      <sz val="14"/>
      <name val="견명조"/>
      <family val="1"/>
      <charset val="129"/>
    </font>
    <font>
      <b/>
      <sz val="11"/>
      <color indexed="9"/>
      <name val="견명조"/>
      <family val="1"/>
      <charset val="129"/>
    </font>
    <font>
      <b/>
      <sz val="21"/>
      <color indexed="8"/>
      <name val="견명조"/>
      <family val="1"/>
      <charset val="129"/>
    </font>
    <font>
      <sz val="10"/>
      <color indexed="8"/>
      <name val="견명조"/>
      <family val="1"/>
      <charset val="129"/>
    </font>
    <font>
      <b/>
      <sz val="10"/>
      <color indexed="8"/>
      <name val="견명조"/>
      <family val="1"/>
      <charset val="129"/>
    </font>
    <font>
      <sz val="9"/>
      <color indexed="8"/>
      <name val="견명조"/>
      <family val="1"/>
      <charset val="129"/>
    </font>
    <font>
      <b/>
      <sz val="11"/>
      <color indexed="8"/>
      <name val="견명조"/>
      <family val="1"/>
      <charset val="129"/>
    </font>
    <font>
      <sz val="10.5"/>
      <color indexed="8"/>
      <name val="견명조"/>
      <family val="1"/>
      <charset val="129"/>
    </font>
    <font>
      <b/>
      <sz val="10.5"/>
      <color indexed="8"/>
      <name val="견명조"/>
      <family val="1"/>
      <charset val="129"/>
    </font>
    <font>
      <sz val="9"/>
      <color rgb="FFFF0000"/>
      <name val="견명조"/>
      <family val="1"/>
      <charset val="129"/>
    </font>
    <font>
      <b/>
      <sz val="12"/>
      <color indexed="8"/>
      <name val="견명조"/>
      <family val="1"/>
      <charset val="129"/>
    </font>
    <font>
      <b/>
      <sz val="10"/>
      <color theme="0"/>
      <name val="견명조"/>
      <family val="1"/>
      <charset val="129"/>
    </font>
    <font>
      <b/>
      <sz val="16"/>
      <color theme="1"/>
      <name val="견명조"/>
      <family val="1"/>
      <charset val="129"/>
    </font>
    <font>
      <sz val="10"/>
      <color theme="1"/>
      <name val="견명조"/>
      <family val="1"/>
      <charset val="129"/>
    </font>
    <font>
      <sz val="11"/>
      <color theme="1"/>
      <name val="견명조"/>
      <family val="1"/>
      <charset val="129"/>
    </font>
    <font>
      <b/>
      <sz val="10"/>
      <color theme="1"/>
      <name val="견명조"/>
      <family val="1"/>
      <charset val="129"/>
    </font>
    <font>
      <b/>
      <sz val="10"/>
      <color rgb="FF002060"/>
      <name val="견명조"/>
      <family val="1"/>
      <charset val="129"/>
    </font>
    <font>
      <b/>
      <sz val="10"/>
      <color rgb="FFFF0000"/>
      <name val="견명조"/>
      <family val="1"/>
      <charset val="129"/>
    </font>
    <font>
      <b/>
      <sz val="12"/>
      <color theme="1"/>
      <name val="견명조"/>
      <family val="1"/>
      <charset val="129"/>
    </font>
    <font>
      <sz val="11"/>
      <color rgb="FFFF0000"/>
      <name val="견명조"/>
      <family val="1"/>
      <charset val="129"/>
    </font>
    <font>
      <sz val="10"/>
      <color rgb="FFFF0000"/>
      <name val="견명조"/>
      <family val="1"/>
      <charset val="129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2060"/>
      </left>
      <right style="thick">
        <color rgb="FF002060"/>
      </right>
      <top style="thin">
        <color indexed="64"/>
      </top>
      <bottom style="thin">
        <color indexed="64"/>
      </bottom>
      <diagonal/>
    </border>
    <border>
      <left style="thick">
        <color rgb="FF002060"/>
      </left>
      <right style="thick">
        <color rgb="FF002060"/>
      </right>
      <top style="thin">
        <color indexed="64"/>
      </top>
      <bottom style="thick">
        <color rgb="FF00206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1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7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/>
    <xf numFmtId="41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2" fontId="9" fillId="0" borderId="0" applyFont="0" applyFill="0" applyBorder="0" applyAlignment="0" applyProtection="0"/>
  </cellStyleXfs>
  <cellXfs count="244">
    <xf numFmtId="0" fontId="0" fillId="0" borderId="0" xfId="0">
      <alignment vertical="center"/>
    </xf>
    <xf numFmtId="0" fontId="11" fillId="0" borderId="0" xfId="2" applyNumberFormat="1" applyFont="1">
      <alignment vertical="center"/>
    </xf>
    <xf numFmtId="0" fontId="11" fillId="0" borderId="0" xfId="2" applyNumberFormat="1" applyFont="1" applyAlignment="1">
      <alignment horizontal="left" vertical="center"/>
    </xf>
    <xf numFmtId="0" fontId="12" fillId="0" borderId="0" xfId="9" applyFont="1" applyAlignment="1">
      <alignment vertical="center"/>
    </xf>
    <xf numFmtId="3" fontId="12" fillId="0" borderId="0" xfId="9" applyNumberFormat="1" applyFont="1" applyAlignment="1">
      <alignment vertical="center"/>
    </xf>
    <xf numFmtId="0" fontId="12" fillId="0" borderId="0" xfId="9" applyFont="1" applyAlignment="1">
      <alignment horizontal="left" vertical="center"/>
    </xf>
    <xf numFmtId="0" fontId="14" fillId="0" borderId="0" xfId="9" applyFont="1" applyAlignment="1">
      <alignment vertical="center"/>
    </xf>
    <xf numFmtId="3" fontId="15" fillId="0" borderId="0" xfId="9" applyNumberFormat="1" applyFont="1" applyFill="1" applyAlignment="1">
      <alignment horizontal="right" shrinkToFit="1"/>
    </xf>
    <xf numFmtId="3" fontId="16" fillId="0" borderId="29" xfId="9" applyNumberFormat="1" applyFont="1" applyBorder="1" applyAlignment="1">
      <alignment horizontal="center" vertical="center"/>
    </xf>
    <xf numFmtId="0" fontId="14" fillId="0" borderId="0" xfId="9" applyFont="1" applyAlignment="1">
      <alignment horizontal="left" vertical="center"/>
    </xf>
    <xf numFmtId="0" fontId="17" fillId="0" borderId="31" xfId="9" applyFont="1" applyBorder="1" applyAlignment="1">
      <alignment vertical="center"/>
    </xf>
    <xf numFmtId="41" fontId="17" fillId="0" borderId="39" xfId="9" applyNumberFormat="1" applyFont="1" applyBorder="1" applyAlignment="1">
      <alignment vertical="center"/>
    </xf>
    <xf numFmtId="3" fontId="17" fillId="0" borderId="36" xfId="9" applyNumberFormat="1" applyFont="1" applyBorder="1" applyAlignment="1">
      <alignment vertical="center"/>
    </xf>
    <xf numFmtId="41" fontId="17" fillId="0" borderId="46" xfId="9" applyNumberFormat="1" applyFont="1" applyBorder="1" applyAlignment="1">
      <alignment vertical="center"/>
    </xf>
    <xf numFmtId="41" fontId="17" fillId="0" borderId="45" xfId="9" applyNumberFormat="1" applyFont="1" applyBorder="1" applyAlignment="1">
      <alignment vertical="center"/>
    </xf>
    <xf numFmtId="0" fontId="17" fillId="0" borderId="4" xfId="9" applyFont="1" applyBorder="1" applyAlignment="1">
      <alignment horizontal="center" vertical="center"/>
    </xf>
    <xf numFmtId="9" fontId="17" fillId="0" borderId="4" xfId="11" applyFont="1" applyBorder="1" applyAlignment="1">
      <alignment vertical="center"/>
    </xf>
    <xf numFmtId="0" fontId="17" fillId="0" borderId="4" xfId="9" applyFont="1" applyFill="1" applyBorder="1" applyAlignment="1">
      <alignment vertical="center"/>
    </xf>
    <xf numFmtId="0" fontId="18" fillId="0" borderId="4" xfId="9" applyFont="1" applyFill="1" applyBorder="1" applyAlignment="1">
      <alignment vertical="center"/>
    </xf>
    <xf numFmtId="41" fontId="17" fillId="0" borderId="35" xfId="9" applyNumberFormat="1" applyFont="1" applyBorder="1" applyAlignment="1">
      <alignment vertical="center"/>
    </xf>
    <xf numFmtId="41" fontId="12" fillId="0" borderId="0" xfId="10" applyFont="1" applyAlignment="1">
      <alignment horizontal="left" vertical="center"/>
    </xf>
    <xf numFmtId="41" fontId="12" fillId="0" borderId="0" xfId="10" applyFont="1" applyAlignment="1">
      <alignment vertical="center"/>
    </xf>
    <xf numFmtId="9" fontId="17" fillId="0" borderId="3" xfId="9" applyNumberFormat="1" applyFont="1" applyBorder="1" applyAlignment="1">
      <alignment vertical="center"/>
    </xf>
    <xf numFmtId="41" fontId="17" fillId="0" borderId="44" xfId="9" applyNumberFormat="1" applyFont="1" applyBorder="1" applyAlignment="1">
      <alignment vertical="center"/>
    </xf>
    <xf numFmtId="176" fontId="17" fillId="0" borderId="33" xfId="9" applyNumberFormat="1" applyFont="1" applyBorder="1" applyAlignment="1">
      <alignment vertical="center"/>
    </xf>
    <xf numFmtId="0" fontId="12" fillId="0" borderId="33" xfId="9" applyFont="1" applyBorder="1" applyAlignment="1">
      <alignment vertical="center"/>
    </xf>
    <xf numFmtId="9" fontId="12" fillId="0" borderId="0" xfId="9" applyNumberFormat="1" applyFont="1" applyAlignment="1">
      <alignment vertical="center"/>
    </xf>
    <xf numFmtId="4" fontId="17" fillId="0" borderId="36" xfId="9" applyNumberFormat="1" applyFont="1" applyBorder="1" applyAlignment="1">
      <alignment vertical="center"/>
    </xf>
    <xf numFmtId="176" fontId="17" fillId="0" borderId="41" xfId="9" applyNumberFormat="1" applyFont="1" applyBorder="1" applyAlignment="1">
      <alignment vertical="center"/>
    </xf>
    <xf numFmtId="0" fontId="12" fillId="0" borderId="41" xfId="9" applyFont="1" applyBorder="1" applyAlignment="1">
      <alignment vertical="center"/>
    </xf>
    <xf numFmtId="10" fontId="12" fillId="0" borderId="0" xfId="9" applyNumberFormat="1" applyFont="1" applyAlignment="1">
      <alignment vertical="center"/>
    </xf>
    <xf numFmtId="41" fontId="16" fillId="0" borderId="29" xfId="9" applyNumberFormat="1" applyFont="1" applyBorder="1" applyAlignment="1">
      <alignment vertical="center"/>
    </xf>
    <xf numFmtId="0" fontId="20" fillId="0" borderId="0" xfId="9" applyFont="1" applyAlignment="1">
      <alignment vertical="center"/>
    </xf>
    <xf numFmtId="3" fontId="21" fillId="0" borderId="0" xfId="9" applyNumberFormat="1" applyFont="1" applyAlignment="1">
      <alignment horizontal="right" vertical="center"/>
    </xf>
    <xf numFmtId="0" fontId="22" fillId="7" borderId="0" xfId="0" applyNumberFormat="1" applyFont="1" applyFill="1" applyAlignment="1">
      <alignment vertical="center"/>
    </xf>
    <xf numFmtId="0" fontId="10" fillId="7" borderId="0" xfId="0" applyNumberFormat="1" applyFont="1" applyFill="1" applyAlignment="1">
      <alignment vertical="center"/>
    </xf>
    <xf numFmtId="0" fontId="10" fillId="7" borderId="0" xfId="0" applyNumberFormat="1" applyFont="1" applyFill="1" applyAlignment="1">
      <alignment horizontal="right" vertical="center"/>
    </xf>
    <xf numFmtId="0" fontId="11" fillId="7" borderId="0" xfId="0" applyNumberFormat="1" applyFont="1" applyFill="1">
      <alignment vertical="center"/>
    </xf>
    <xf numFmtId="0" fontId="11" fillId="2" borderId="0" xfId="0" applyNumberFormat="1" applyFont="1" applyFill="1">
      <alignment vertical="center"/>
    </xf>
    <xf numFmtId="0" fontId="11" fillId="2" borderId="0" xfId="0" applyNumberFormat="1" applyFont="1" applyFill="1" applyBorder="1">
      <alignment vertical="center"/>
    </xf>
    <xf numFmtId="31" fontId="11" fillId="2" borderId="0" xfId="0" applyNumberFormat="1" applyFont="1" applyFill="1" applyBorder="1" applyAlignment="1">
      <alignment horizontal="left" vertical="center"/>
    </xf>
    <xf numFmtId="0" fontId="24" fillId="2" borderId="0" xfId="0" applyNumberFormat="1" applyFont="1" applyFill="1" applyBorder="1" applyAlignment="1">
      <alignment vertical="center"/>
    </xf>
    <xf numFmtId="0" fontId="11" fillId="2" borderId="0" xfId="0" applyNumberFormat="1" applyFont="1" applyFill="1" applyBorder="1" applyAlignment="1">
      <alignment vertical="center"/>
    </xf>
    <xf numFmtId="0" fontId="25" fillId="2" borderId="0" xfId="0" applyNumberFormat="1" applyFont="1" applyFill="1" applyBorder="1" applyAlignment="1">
      <alignment vertical="center"/>
    </xf>
    <xf numFmtId="0" fontId="24" fillId="2" borderId="0" xfId="0" applyNumberFormat="1" applyFont="1" applyFill="1" applyBorder="1" applyAlignment="1">
      <alignment horizontal="center" vertical="center"/>
    </xf>
    <xf numFmtId="177" fontId="24" fillId="2" borderId="0" xfId="0" applyNumberFormat="1" applyFont="1" applyFill="1" applyBorder="1" applyAlignment="1">
      <alignment horizontal="center" vertical="center"/>
    </xf>
    <xf numFmtId="0" fontId="24" fillId="2" borderId="0" xfId="0" applyNumberFormat="1" applyFont="1" applyFill="1" applyBorder="1" applyAlignment="1">
      <alignment horizontal="center" vertical="center" wrapText="1"/>
    </xf>
    <xf numFmtId="0" fontId="24" fillId="2" borderId="0" xfId="0" applyNumberFormat="1" applyFont="1" applyFill="1" applyBorder="1" applyAlignment="1">
      <alignment horizontal="left" vertical="center"/>
    </xf>
    <xf numFmtId="0" fontId="26" fillId="2" borderId="0" xfId="0" applyNumberFormat="1" applyFont="1" applyFill="1" applyAlignment="1">
      <alignment horizontal="right"/>
    </xf>
    <xf numFmtId="0" fontId="24" fillId="2" borderId="0" xfId="0" applyNumberFormat="1" applyFont="1" applyFill="1">
      <alignment vertical="center"/>
    </xf>
    <xf numFmtId="41" fontId="24" fillId="2" borderId="0" xfId="0" applyNumberFormat="1" applyFont="1" applyFill="1">
      <alignment vertical="center"/>
    </xf>
    <xf numFmtId="41" fontId="24" fillId="2" borderId="0" xfId="1" applyFont="1" applyFill="1" applyAlignment="1">
      <alignment horizontal="center" vertical="center"/>
    </xf>
    <xf numFmtId="43" fontId="24" fillId="2" borderId="0" xfId="0" applyNumberFormat="1" applyFont="1" applyFill="1">
      <alignment vertical="center"/>
    </xf>
    <xf numFmtId="0" fontId="24" fillId="2" borderId="0" xfId="8" applyNumberFormat="1" applyFont="1" applyFill="1" applyBorder="1" applyAlignment="1">
      <alignment horizontal="distributed" vertical="center"/>
    </xf>
    <xf numFmtId="178" fontId="31" fillId="5" borderId="0" xfId="0" applyNumberFormat="1" applyFont="1" applyFill="1" applyBorder="1" applyAlignment="1">
      <alignment vertical="center" shrinkToFit="1"/>
    </xf>
    <xf numFmtId="178" fontId="31" fillId="5" borderId="0" xfId="0" applyNumberFormat="1" applyFont="1" applyFill="1" applyBorder="1" applyAlignment="1">
      <alignment horizontal="distributed" vertical="center" shrinkToFit="1"/>
    </xf>
    <xf numFmtId="41" fontId="24" fillId="7" borderId="0" xfId="4" applyNumberFormat="1" applyFont="1" applyFill="1">
      <alignment vertical="center"/>
    </xf>
    <xf numFmtId="0" fontId="24" fillId="7" borderId="0" xfId="0" applyNumberFormat="1" applyFont="1" applyFill="1">
      <alignment vertical="center"/>
    </xf>
    <xf numFmtId="0" fontId="32" fillId="7" borderId="0" xfId="0" applyNumberFormat="1" applyFont="1" applyFill="1" applyAlignment="1">
      <alignment horizontal="right" vertical="center"/>
    </xf>
    <xf numFmtId="10" fontId="24" fillId="2" borderId="0" xfId="5" applyNumberFormat="1" applyFont="1" applyFill="1">
      <alignment vertical="center"/>
    </xf>
    <xf numFmtId="41" fontId="24" fillId="2" borderId="0" xfId="4" applyNumberFormat="1" applyFont="1" applyFill="1">
      <alignment vertical="center"/>
    </xf>
    <xf numFmtId="0" fontId="26" fillId="2" borderId="0" xfId="0" applyNumberFormat="1" applyFont="1" applyFill="1">
      <alignment vertical="center"/>
    </xf>
    <xf numFmtId="41" fontId="26" fillId="2" borderId="0" xfId="0" applyNumberFormat="1" applyFont="1" applyFill="1">
      <alignment vertical="center"/>
    </xf>
    <xf numFmtId="43" fontId="26" fillId="2" borderId="0" xfId="0" applyNumberFormat="1" applyFont="1" applyFill="1">
      <alignment vertical="center"/>
    </xf>
    <xf numFmtId="0" fontId="10" fillId="4" borderId="0" xfId="2" applyNumberFormat="1" applyFont="1" applyFill="1" applyAlignment="1">
      <alignment vertical="center"/>
    </xf>
    <xf numFmtId="0" fontId="11" fillId="2" borderId="0" xfId="2" applyNumberFormat="1" applyFont="1" applyFill="1">
      <alignment vertical="center"/>
    </xf>
    <xf numFmtId="0" fontId="10" fillId="0" borderId="0" xfId="2" applyNumberFormat="1" applyFont="1" applyFill="1" applyAlignment="1">
      <alignment vertical="center"/>
    </xf>
    <xf numFmtId="0" fontId="10" fillId="0" borderId="0" xfId="2" applyNumberFormat="1" applyFont="1" applyFill="1" applyAlignment="1">
      <alignment horizontal="right" vertical="center"/>
    </xf>
    <xf numFmtId="0" fontId="11" fillId="0" borderId="0" xfId="2" applyNumberFormat="1" applyFont="1" applyFill="1">
      <alignment vertical="center"/>
    </xf>
    <xf numFmtId="0" fontId="34" fillId="0" borderId="0" xfId="6" applyFont="1">
      <alignment vertical="center"/>
    </xf>
    <xf numFmtId="0" fontId="35" fillId="0" borderId="4" xfId="6" applyFont="1" applyBorder="1" applyAlignment="1">
      <alignment vertical="center"/>
    </xf>
    <xf numFmtId="0" fontId="34" fillId="0" borderId="4" xfId="6" applyFont="1" applyBorder="1" applyAlignment="1">
      <alignment horizontal="right"/>
    </xf>
    <xf numFmtId="0" fontId="34" fillId="6" borderId="5" xfId="6" applyFont="1" applyFill="1" applyBorder="1" applyAlignment="1">
      <alignment horizontal="center" vertical="center"/>
    </xf>
    <xf numFmtId="0" fontId="36" fillId="0" borderId="0" xfId="6" applyFont="1" applyAlignment="1">
      <alignment horizontal="left" vertical="center"/>
    </xf>
    <xf numFmtId="0" fontId="17" fillId="0" borderId="5" xfId="6" applyFont="1" applyFill="1" applyBorder="1" applyAlignment="1">
      <alignment horizontal="center" vertical="center"/>
    </xf>
    <xf numFmtId="41" fontId="34" fillId="0" borderId="5" xfId="7" applyFont="1" applyBorder="1">
      <alignment vertical="center"/>
    </xf>
    <xf numFmtId="41" fontId="35" fillId="0" borderId="7" xfId="7" applyFont="1" applyBorder="1">
      <alignment vertical="center"/>
    </xf>
    <xf numFmtId="41" fontId="35" fillId="0" borderId="9" xfId="7" applyFont="1" applyBorder="1">
      <alignment vertical="center"/>
    </xf>
    <xf numFmtId="41" fontId="12" fillId="0" borderId="9" xfId="7" applyFont="1" applyBorder="1">
      <alignment vertical="center"/>
    </xf>
    <xf numFmtId="41" fontId="12" fillId="0" borderId="10" xfId="7" applyFont="1" applyBorder="1">
      <alignment vertical="center"/>
    </xf>
    <xf numFmtId="41" fontId="38" fillId="0" borderId="5" xfId="7" applyFont="1" applyBorder="1">
      <alignment vertical="center"/>
    </xf>
    <xf numFmtId="0" fontId="37" fillId="0" borderId="5" xfId="6" applyFont="1" applyFill="1" applyBorder="1" applyAlignment="1">
      <alignment horizontal="center" vertical="center"/>
    </xf>
    <xf numFmtId="0" fontId="39" fillId="0" borderId="0" xfId="6" applyFont="1">
      <alignment vertical="center"/>
    </xf>
    <xf numFmtId="0" fontId="35" fillId="0" borderId="0" xfId="6" applyFont="1" applyAlignment="1">
      <alignment horizontal="right" vertical="center"/>
    </xf>
    <xf numFmtId="41" fontId="40" fillId="0" borderId="0" xfId="6" applyNumberFormat="1" applyFont="1">
      <alignment vertical="center"/>
    </xf>
    <xf numFmtId="0" fontId="35" fillId="0" borderId="0" xfId="6" applyFont="1">
      <alignment vertical="center"/>
    </xf>
    <xf numFmtId="41" fontId="35" fillId="0" borderId="13" xfId="7" applyFont="1" applyBorder="1">
      <alignment vertical="center"/>
    </xf>
    <xf numFmtId="0" fontId="39" fillId="0" borderId="4" xfId="6" applyFont="1" applyBorder="1" applyAlignment="1">
      <alignment vertical="center"/>
    </xf>
    <xf numFmtId="0" fontId="34" fillId="6" borderId="5" xfId="6" applyFont="1" applyFill="1" applyBorder="1" applyAlignment="1">
      <alignment horizontal="center" vertical="center" wrapText="1"/>
    </xf>
    <xf numFmtId="180" fontId="34" fillId="0" borderId="0" xfId="6" applyNumberFormat="1" applyFont="1">
      <alignment vertical="center"/>
    </xf>
    <xf numFmtId="0" fontId="34" fillId="0" borderId="5" xfId="6" applyFont="1" applyFill="1" applyBorder="1" applyAlignment="1">
      <alignment horizontal="center" vertical="center"/>
    </xf>
    <xf numFmtId="0" fontId="34" fillId="0" borderId="0" xfId="6" applyFont="1" applyAlignment="1">
      <alignment horizontal="left" vertical="center"/>
    </xf>
    <xf numFmtId="41" fontId="34" fillId="0" borderId="5" xfId="7" applyFont="1" applyFill="1" applyBorder="1">
      <alignment vertical="center"/>
    </xf>
    <xf numFmtId="0" fontId="41" fillId="0" borderId="0" xfId="6" applyFont="1">
      <alignment vertical="center"/>
    </xf>
    <xf numFmtId="0" fontId="34" fillId="0" borderId="57" xfId="6" applyFont="1" applyBorder="1">
      <alignment vertical="center"/>
    </xf>
    <xf numFmtId="0" fontId="34" fillId="0" borderId="58" xfId="6" applyFont="1" applyBorder="1">
      <alignment vertical="center"/>
    </xf>
    <xf numFmtId="0" fontId="17" fillId="0" borderId="32" xfId="9" applyFont="1" applyBorder="1" applyAlignment="1">
      <alignment vertical="center"/>
    </xf>
    <xf numFmtId="0" fontId="17" fillId="0" borderId="33" xfId="9" applyFont="1" applyBorder="1" applyAlignment="1">
      <alignment vertical="center"/>
    </xf>
    <xf numFmtId="0" fontId="17" fillId="0" borderId="6" xfId="9" applyFont="1" applyBorder="1" applyAlignment="1">
      <alignment vertical="center"/>
    </xf>
    <xf numFmtId="0" fontId="17" fillId="0" borderId="3" xfId="9" applyFont="1" applyBorder="1" applyAlignment="1">
      <alignment vertical="center"/>
    </xf>
    <xf numFmtId="0" fontId="17" fillId="0" borderId="41" xfId="9" applyFont="1" applyBorder="1" applyAlignment="1">
      <alignment vertical="center"/>
    </xf>
    <xf numFmtId="0" fontId="17" fillId="0" borderId="43" xfId="9" applyFont="1" applyBorder="1" applyAlignment="1">
      <alignment vertical="center"/>
    </xf>
    <xf numFmtId="0" fontId="17" fillId="0" borderId="38" xfId="9" applyFont="1" applyBorder="1" applyAlignment="1">
      <alignment vertical="center"/>
    </xf>
    <xf numFmtId="0" fontId="17" fillId="0" borderId="4" xfId="9" applyFont="1" applyBorder="1" applyAlignment="1">
      <alignment vertical="center"/>
    </xf>
    <xf numFmtId="0" fontId="17" fillId="0" borderId="3" xfId="9" applyFont="1" applyBorder="1" applyAlignment="1">
      <alignment horizontal="center" vertical="center"/>
    </xf>
    <xf numFmtId="0" fontId="17" fillId="0" borderId="11" xfId="9" applyFont="1" applyBorder="1" applyAlignment="1">
      <alignment vertical="center"/>
    </xf>
    <xf numFmtId="0" fontId="17" fillId="0" borderId="33" xfId="9" applyFont="1" applyBorder="1" applyAlignment="1">
      <alignment horizontal="center" vertical="center"/>
    </xf>
    <xf numFmtId="0" fontId="17" fillId="0" borderId="54" xfId="9" applyFont="1" applyBorder="1" applyAlignment="1">
      <alignment vertical="center"/>
    </xf>
    <xf numFmtId="41" fontId="29" fillId="2" borderId="2" xfId="4" applyFont="1" applyFill="1" applyBorder="1" applyAlignment="1">
      <alignment vertical="center" wrapText="1"/>
    </xf>
    <xf numFmtId="41" fontId="29" fillId="2" borderId="1" xfId="4" applyFont="1" applyFill="1" applyBorder="1" applyAlignment="1">
      <alignment vertical="center" wrapText="1"/>
    </xf>
    <xf numFmtId="41" fontId="29" fillId="2" borderId="20" xfId="4" applyFont="1" applyFill="1" applyBorder="1" applyAlignment="1">
      <alignment vertical="center" wrapText="1"/>
    </xf>
    <xf numFmtId="41" fontId="29" fillId="2" borderId="67" xfId="4" applyFont="1" applyFill="1" applyBorder="1" applyAlignment="1">
      <alignment vertical="center" wrapText="1"/>
    </xf>
    <xf numFmtId="41" fontId="29" fillId="2" borderId="12" xfId="4" applyFont="1" applyFill="1" applyBorder="1" applyAlignment="1">
      <alignment vertical="center" wrapText="1"/>
    </xf>
    <xf numFmtId="41" fontId="29" fillId="2" borderId="68" xfId="4" applyFont="1" applyFill="1" applyBorder="1" applyAlignment="1">
      <alignment vertical="center" wrapText="1"/>
    </xf>
    <xf numFmtId="43" fontId="34" fillId="0" borderId="0" xfId="6" applyNumberFormat="1" applyFont="1">
      <alignment vertical="center"/>
    </xf>
    <xf numFmtId="0" fontId="24" fillId="3" borderId="21" xfId="0" applyNumberFormat="1" applyFont="1" applyFill="1" applyBorder="1" applyAlignment="1">
      <alignment horizontal="center" vertical="center"/>
    </xf>
    <xf numFmtId="0" fontId="25" fillId="2" borderId="22" xfId="0" applyNumberFormat="1" applyFont="1" applyFill="1" applyBorder="1" applyAlignment="1">
      <alignment horizontal="center" vertical="center"/>
    </xf>
    <xf numFmtId="0" fontId="24" fillId="2" borderId="18" xfId="0" applyNumberFormat="1" applyFont="1" applyFill="1" applyBorder="1" applyAlignment="1">
      <alignment horizontal="center" vertical="center" wrapText="1"/>
    </xf>
    <xf numFmtId="0" fontId="24" fillId="2" borderId="19" xfId="0" applyNumberFormat="1" applyFont="1" applyFill="1" applyBorder="1" applyAlignment="1">
      <alignment horizontal="center" vertical="center"/>
    </xf>
    <xf numFmtId="41" fontId="28" fillId="2" borderId="25" xfId="4" applyFont="1" applyFill="1" applyBorder="1" applyAlignment="1">
      <alignment horizontal="center" vertical="center"/>
    </xf>
    <xf numFmtId="41" fontId="28" fillId="2" borderId="18" xfId="4" applyFont="1" applyFill="1" applyBorder="1" applyAlignment="1">
      <alignment horizontal="center" vertical="center"/>
    </xf>
    <xf numFmtId="0" fontId="26" fillId="2" borderId="19" xfId="0" applyNumberFormat="1" applyFont="1" applyFill="1" applyBorder="1" applyAlignment="1">
      <alignment horizontal="left" vertical="center" wrapText="1"/>
    </xf>
    <xf numFmtId="0" fontId="26" fillId="2" borderId="19" xfId="0" applyNumberFormat="1" applyFont="1" applyFill="1" applyBorder="1" applyAlignment="1">
      <alignment horizontal="left" vertical="center"/>
    </xf>
    <xf numFmtId="41" fontId="27" fillId="8" borderId="16" xfId="4" applyFont="1" applyFill="1" applyBorder="1" applyAlignment="1">
      <alignment horizontal="center" vertical="center" wrapText="1"/>
    </xf>
    <xf numFmtId="0" fontId="24" fillId="8" borderId="17" xfId="0" applyNumberFormat="1" applyFont="1" applyFill="1" applyBorder="1" applyAlignment="1">
      <alignment horizontal="left" vertical="center"/>
    </xf>
    <xf numFmtId="0" fontId="24" fillId="8" borderId="14" xfId="0" applyNumberFormat="1" applyFont="1" applyFill="1" applyBorder="1" applyAlignment="1">
      <alignment horizontal="left" vertical="center"/>
    </xf>
    <xf numFmtId="0" fontId="23" fillId="2" borderId="0" xfId="0" applyNumberFormat="1" applyFont="1" applyFill="1" applyBorder="1" applyAlignment="1">
      <alignment horizontal="center" vertical="center"/>
    </xf>
    <xf numFmtId="0" fontId="27" fillId="3" borderId="21" xfId="0" applyNumberFormat="1" applyFont="1" applyFill="1" applyBorder="1" applyAlignment="1">
      <alignment horizontal="center" vertical="center"/>
    </xf>
    <xf numFmtId="0" fontId="27" fillId="3" borderId="23" xfId="0" applyNumberFormat="1" applyFont="1" applyFill="1" applyBorder="1" applyAlignment="1">
      <alignment horizontal="center" vertical="center"/>
    </xf>
    <xf numFmtId="0" fontId="25" fillId="2" borderId="22" xfId="0" applyNumberFormat="1" applyFont="1" applyFill="1" applyBorder="1" applyAlignment="1">
      <alignment horizontal="center" vertical="center" wrapText="1"/>
    </xf>
    <xf numFmtId="0" fontId="25" fillId="2" borderId="1" xfId="0" applyNumberFormat="1" applyFont="1" applyFill="1" applyBorder="1" applyAlignment="1">
      <alignment horizontal="center" vertical="center"/>
    </xf>
    <xf numFmtId="0" fontId="25" fillId="2" borderId="12" xfId="0" applyNumberFormat="1" applyFont="1" applyFill="1" applyBorder="1" applyAlignment="1">
      <alignment horizontal="center" vertical="center"/>
    </xf>
    <xf numFmtId="0" fontId="24" fillId="2" borderId="64" xfId="0" applyNumberFormat="1" applyFont="1" applyFill="1" applyBorder="1" applyAlignment="1">
      <alignment horizontal="center" vertical="center" wrapText="1"/>
    </xf>
    <xf numFmtId="0" fontId="24" fillId="2" borderId="65" xfId="0" applyNumberFormat="1" applyFont="1" applyFill="1" applyBorder="1" applyAlignment="1">
      <alignment horizontal="center" vertical="center"/>
    </xf>
    <xf numFmtId="41" fontId="29" fillId="2" borderId="66" xfId="4" applyFont="1" applyFill="1" applyBorder="1" applyAlignment="1">
      <alignment horizontal="center" vertical="center" wrapText="1"/>
    </xf>
    <xf numFmtId="41" fontId="29" fillId="2" borderId="66" xfId="4" applyFont="1" applyFill="1" applyBorder="1" applyAlignment="1">
      <alignment horizontal="center" vertical="center"/>
    </xf>
    <xf numFmtId="41" fontId="29" fillId="2" borderId="64" xfId="4" applyFont="1" applyFill="1" applyBorder="1" applyAlignment="1">
      <alignment horizontal="center" vertical="center"/>
    </xf>
    <xf numFmtId="0" fontId="26" fillId="2" borderId="65" xfId="0" applyNumberFormat="1" applyFont="1" applyFill="1" applyBorder="1" applyAlignment="1">
      <alignment horizontal="left" vertical="center" wrapText="1"/>
    </xf>
    <xf numFmtId="0" fontId="26" fillId="2" borderId="65" xfId="0" applyNumberFormat="1" applyFont="1" applyFill="1" applyBorder="1" applyAlignment="1">
      <alignment horizontal="left" vertical="center"/>
    </xf>
    <xf numFmtId="0" fontId="24" fillId="2" borderId="2" xfId="0" applyNumberFormat="1" applyFont="1" applyFill="1" applyBorder="1" applyAlignment="1">
      <alignment horizontal="center" vertical="center"/>
    </xf>
    <xf numFmtId="0" fontId="24" fillId="2" borderId="1" xfId="0" applyNumberFormat="1" applyFont="1" applyFill="1" applyBorder="1" applyAlignment="1">
      <alignment horizontal="center" vertical="center"/>
    </xf>
    <xf numFmtId="0" fontId="26" fillId="2" borderId="1" xfId="0" applyNumberFormat="1" applyFont="1" applyFill="1" applyBorder="1" applyAlignment="1">
      <alignment horizontal="left" vertical="center" wrapText="1"/>
    </xf>
    <xf numFmtId="0" fontId="26" fillId="2" borderId="1" xfId="0" applyNumberFormat="1" applyFont="1" applyFill="1" applyBorder="1" applyAlignment="1">
      <alignment horizontal="left" vertical="center"/>
    </xf>
    <xf numFmtId="0" fontId="24" fillId="2" borderId="67" xfId="0" applyNumberFormat="1" applyFont="1" applyFill="1" applyBorder="1" applyAlignment="1">
      <alignment horizontal="center" vertical="center"/>
    </xf>
    <xf numFmtId="0" fontId="24" fillId="2" borderId="12" xfId="0" applyNumberFormat="1" applyFont="1" applyFill="1" applyBorder="1" applyAlignment="1">
      <alignment horizontal="center" vertical="center"/>
    </xf>
    <xf numFmtId="0" fontId="25" fillId="3" borderId="21" xfId="0" applyNumberFormat="1" applyFont="1" applyFill="1" applyBorder="1" applyAlignment="1">
      <alignment horizontal="center" vertical="center"/>
    </xf>
    <xf numFmtId="41" fontId="29" fillId="3" borderId="23" xfId="0" applyNumberFormat="1" applyFont="1" applyFill="1" applyBorder="1" applyAlignment="1">
      <alignment horizontal="center" vertical="center"/>
    </xf>
    <xf numFmtId="0" fontId="29" fillId="3" borderId="23" xfId="0" applyNumberFormat="1" applyFont="1" applyFill="1" applyBorder="1" applyAlignment="1">
      <alignment horizontal="center" vertical="center"/>
    </xf>
    <xf numFmtId="0" fontId="29" fillId="3" borderId="24" xfId="0" applyNumberFormat="1" applyFont="1" applyFill="1" applyBorder="1" applyAlignment="1">
      <alignment horizontal="center" vertical="center"/>
    </xf>
    <xf numFmtId="0" fontId="19" fillId="7" borderId="0" xfId="0" applyNumberFormat="1" applyFont="1" applyFill="1" applyAlignment="1">
      <alignment horizontal="right" vertical="center"/>
    </xf>
    <xf numFmtId="0" fontId="31" fillId="2" borderId="0" xfId="0" applyNumberFormat="1" applyFont="1" applyFill="1" applyAlignment="1">
      <alignment horizontal="distributed" vertical="center"/>
    </xf>
    <xf numFmtId="178" fontId="31" fillId="5" borderId="0" xfId="0" applyNumberFormat="1" applyFont="1" applyFill="1" applyBorder="1" applyAlignment="1">
      <alignment horizontal="distributed" vertical="center" shrinkToFit="1"/>
    </xf>
    <xf numFmtId="41" fontId="24" fillId="2" borderId="0" xfId="1" applyFont="1" applyFill="1" applyAlignment="1">
      <alignment horizontal="center" vertical="center"/>
    </xf>
    <xf numFmtId="41" fontId="29" fillId="2" borderId="2" xfId="4" applyFont="1" applyFill="1" applyBorder="1" applyAlignment="1">
      <alignment horizontal="center" vertical="center" wrapText="1"/>
    </xf>
    <xf numFmtId="41" fontId="29" fillId="2" borderId="1" xfId="4" applyFont="1" applyFill="1" applyBorder="1" applyAlignment="1">
      <alignment horizontal="center" vertical="center" wrapText="1"/>
    </xf>
    <xf numFmtId="41" fontId="29" fillId="2" borderId="20" xfId="4" applyFont="1" applyFill="1" applyBorder="1" applyAlignment="1">
      <alignment horizontal="center" vertical="center" wrapText="1"/>
    </xf>
    <xf numFmtId="41" fontId="29" fillId="3" borderId="62" xfId="0" applyNumberFormat="1" applyFont="1" applyFill="1" applyBorder="1" applyAlignment="1">
      <alignment horizontal="center" vertical="center"/>
    </xf>
    <xf numFmtId="0" fontId="29" fillId="3" borderId="62" xfId="0" applyNumberFormat="1" applyFont="1" applyFill="1" applyBorder="1" applyAlignment="1">
      <alignment horizontal="center" vertical="center"/>
    </xf>
    <xf numFmtId="0" fontId="29" fillId="3" borderId="63" xfId="0" applyNumberFormat="1" applyFont="1" applyFill="1" applyBorder="1" applyAlignment="1">
      <alignment horizontal="center" vertical="center"/>
    </xf>
    <xf numFmtId="0" fontId="25" fillId="9" borderId="59" xfId="0" applyNumberFormat="1" applyFont="1" applyFill="1" applyBorder="1" applyAlignment="1">
      <alignment horizontal="center" vertical="center"/>
    </xf>
    <xf numFmtId="0" fontId="25" fillId="9" borderId="60" xfId="0" applyNumberFormat="1" applyFont="1" applyFill="1" applyBorder="1" applyAlignment="1">
      <alignment horizontal="center" vertical="center"/>
    </xf>
    <xf numFmtId="0" fontId="25" fillId="9" borderId="61" xfId="0" applyNumberFormat="1" applyFont="1" applyFill="1" applyBorder="1" applyAlignment="1">
      <alignment horizontal="center" vertical="center"/>
    </xf>
    <xf numFmtId="0" fontId="24" fillId="9" borderId="59" xfId="0" applyNumberFormat="1" applyFont="1" applyFill="1" applyBorder="1" applyAlignment="1">
      <alignment horizontal="center" vertical="center"/>
    </xf>
    <xf numFmtId="0" fontId="24" fillId="9" borderId="60" xfId="0" applyNumberFormat="1" applyFont="1" applyFill="1" applyBorder="1" applyAlignment="1">
      <alignment horizontal="center" vertical="center"/>
    </xf>
    <xf numFmtId="0" fontId="24" fillId="9" borderId="61" xfId="0" applyNumberFormat="1" applyFont="1" applyFill="1" applyBorder="1" applyAlignment="1">
      <alignment horizontal="center" vertical="center"/>
    </xf>
    <xf numFmtId="0" fontId="27" fillId="8" borderId="15" xfId="0" applyNumberFormat="1" applyFont="1" applyFill="1" applyBorder="1" applyAlignment="1">
      <alignment horizontal="center" vertical="center"/>
    </xf>
    <xf numFmtId="0" fontId="27" fillId="8" borderId="16" xfId="0" applyNumberFormat="1" applyFont="1" applyFill="1" applyBorder="1" applyAlignment="1">
      <alignment horizontal="center" vertical="center"/>
    </xf>
    <xf numFmtId="0" fontId="17" fillId="0" borderId="3" xfId="9" applyFont="1" applyBorder="1" applyAlignment="1">
      <alignment vertical="center"/>
    </xf>
    <xf numFmtId="0" fontId="17" fillId="0" borderId="6" xfId="9" applyFont="1" applyBorder="1" applyAlignment="1">
      <alignment vertical="center"/>
    </xf>
    <xf numFmtId="0" fontId="17" fillId="0" borderId="8" xfId="9" applyFont="1" applyBorder="1" applyAlignment="1">
      <alignment vertical="center"/>
    </xf>
    <xf numFmtId="3" fontId="17" fillId="0" borderId="3" xfId="9" applyNumberFormat="1" applyFont="1" applyBorder="1" applyAlignment="1">
      <alignment vertical="center"/>
    </xf>
    <xf numFmtId="0" fontId="10" fillId="4" borderId="0" xfId="2" applyNumberFormat="1" applyFont="1" applyFill="1" applyAlignment="1">
      <alignment horizontal="center" vertical="center"/>
    </xf>
    <xf numFmtId="3" fontId="17" fillId="0" borderId="54" xfId="9" applyNumberFormat="1" applyFont="1" applyBorder="1" applyAlignment="1">
      <alignment vertical="center"/>
    </xf>
    <xf numFmtId="0" fontId="17" fillId="0" borderId="54" xfId="9" applyFont="1" applyBorder="1" applyAlignment="1">
      <alignment vertical="center"/>
    </xf>
    <xf numFmtId="0" fontId="17" fillId="0" borderId="32" xfId="9" applyFont="1" applyBorder="1" applyAlignment="1">
      <alignment horizontal="left" vertical="center"/>
    </xf>
    <xf numFmtId="0" fontId="17" fillId="0" borderId="33" xfId="9" applyFont="1" applyBorder="1" applyAlignment="1">
      <alignment horizontal="left" vertical="center"/>
    </xf>
    <xf numFmtId="0" fontId="17" fillId="0" borderId="34" xfId="9" applyFont="1" applyBorder="1" applyAlignment="1">
      <alignment horizontal="left" vertical="center"/>
    </xf>
    <xf numFmtId="0" fontId="16" fillId="0" borderId="53" xfId="9" applyFont="1" applyBorder="1" applyAlignment="1">
      <alignment horizontal="center" vertical="center"/>
    </xf>
    <xf numFmtId="0" fontId="16" fillId="0" borderId="14" xfId="9" applyFont="1" applyBorder="1" applyAlignment="1">
      <alignment horizontal="center" vertical="center"/>
    </xf>
    <xf numFmtId="0" fontId="16" fillId="0" borderId="15" xfId="9" applyFont="1" applyBorder="1" applyAlignment="1">
      <alignment horizontal="center" vertical="center"/>
    </xf>
    <xf numFmtId="0" fontId="16" fillId="0" borderId="17" xfId="9" applyFont="1" applyBorder="1" applyAlignment="1">
      <alignment vertical="center"/>
    </xf>
    <xf numFmtId="0" fontId="16" fillId="0" borderId="14" xfId="9" applyFont="1" applyBorder="1" applyAlignment="1">
      <alignment vertical="center"/>
    </xf>
    <xf numFmtId="3" fontId="19" fillId="0" borderId="54" xfId="9" applyNumberFormat="1" applyFont="1" applyBorder="1" applyAlignment="1">
      <alignment horizontal="center" vertical="center" shrinkToFit="1"/>
    </xf>
    <xf numFmtId="0" fontId="19" fillId="0" borderId="54" xfId="9" applyFont="1" applyBorder="1" applyAlignment="1">
      <alignment horizontal="center" vertical="center" shrinkToFit="1"/>
    </xf>
    <xf numFmtId="176" fontId="19" fillId="0" borderId="54" xfId="11" applyNumberFormat="1" applyFont="1" applyBorder="1" applyAlignment="1">
      <alignment horizontal="center" vertical="center"/>
    </xf>
    <xf numFmtId="0" fontId="17" fillId="0" borderId="52" xfId="9" applyFont="1" applyBorder="1" applyAlignment="1">
      <alignment horizontal="center" vertical="center"/>
    </xf>
    <xf numFmtId="0" fontId="17" fillId="0" borderId="41" xfId="9" applyFont="1" applyBorder="1" applyAlignment="1">
      <alignment horizontal="center" vertical="center"/>
    </xf>
    <xf numFmtId="0" fontId="17" fillId="0" borderId="42" xfId="9" applyFont="1" applyBorder="1" applyAlignment="1">
      <alignment horizontal="center" vertical="center"/>
    </xf>
    <xf numFmtId="179" fontId="17" fillId="0" borderId="41" xfId="9" applyNumberFormat="1" applyFont="1" applyBorder="1" applyAlignment="1">
      <alignment vertical="center"/>
    </xf>
    <xf numFmtId="0" fontId="17" fillId="0" borderId="51" xfId="9" applyFont="1" applyBorder="1" applyAlignment="1">
      <alignment horizontal="center" vertical="center"/>
    </xf>
    <xf numFmtId="0" fontId="17" fillId="0" borderId="33" xfId="9" applyFont="1" applyBorder="1" applyAlignment="1">
      <alignment horizontal="center" vertical="center"/>
    </xf>
    <xf numFmtId="0" fontId="17" fillId="0" borderId="34" xfId="9" applyFont="1" applyBorder="1" applyAlignment="1">
      <alignment horizontal="center" vertical="center"/>
    </xf>
    <xf numFmtId="0" fontId="17" fillId="0" borderId="32" xfId="9" applyFont="1" applyBorder="1" applyAlignment="1">
      <alignment vertical="center"/>
    </xf>
    <xf numFmtId="0" fontId="17" fillId="0" borderId="33" xfId="9" applyFont="1" applyBorder="1" applyAlignment="1">
      <alignment vertical="center"/>
    </xf>
    <xf numFmtId="0" fontId="17" fillId="0" borderId="3" xfId="9" applyFont="1" applyBorder="1" applyAlignment="1">
      <alignment horizontal="center" vertical="center"/>
    </xf>
    <xf numFmtId="0" fontId="17" fillId="0" borderId="11" xfId="9" applyFont="1" applyBorder="1" applyAlignment="1">
      <alignment vertical="center"/>
    </xf>
    <xf numFmtId="0" fontId="17" fillId="0" borderId="55" xfId="9" applyFont="1" applyBorder="1" applyAlignment="1">
      <alignment vertical="center"/>
    </xf>
    <xf numFmtId="0" fontId="17" fillId="0" borderId="56" xfId="9" applyFont="1" applyBorder="1" applyAlignment="1">
      <alignment vertical="center"/>
    </xf>
    <xf numFmtId="0" fontId="17" fillId="0" borderId="50" xfId="9" applyFont="1" applyBorder="1" applyAlignment="1">
      <alignment horizontal="center" vertical="center"/>
    </xf>
    <xf numFmtId="0" fontId="17" fillId="0" borderId="11" xfId="9" applyFont="1" applyBorder="1" applyAlignment="1">
      <alignment horizontal="center" vertical="center"/>
    </xf>
    <xf numFmtId="0" fontId="17" fillId="0" borderId="55" xfId="9" applyFont="1" applyBorder="1" applyAlignment="1">
      <alignment horizontal="center" vertical="center"/>
    </xf>
    <xf numFmtId="0" fontId="17" fillId="0" borderId="41" xfId="9" applyFont="1" applyBorder="1" applyAlignment="1">
      <alignment vertical="center"/>
    </xf>
    <xf numFmtId="0" fontId="17" fillId="0" borderId="42" xfId="9" applyFont="1" applyBorder="1" applyAlignment="1">
      <alignment vertical="center"/>
    </xf>
    <xf numFmtId="0" fontId="17" fillId="0" borderId="43" xfId="9" applyFont="1" applyBorder="1" applyAlignment="1">
      <alignment vertical="center"/>
    </xf>
    <xf numFmtId="179" fontId="17" fillId="0" borderId="33" xfId="9" applyNumberFormat="1" applyFont="1" applyBorder="1" applyAlignment="1">
      <alignment vertical="center"/>
    </xf>
    <xf numFmtId="0" fontId="17" fillId="0" borderId="30" xfId="9" applyFont="1" applyBorder="1" applyAlignment="1">
      <alignment horizontal="center" vertical="center" wrapText="1"/>
    </xf>
    <xf numFmtId="0" fontId="17" fillId="0" borderId="37" xfId="9" applyFont="1" applyBorder="1" applyAlignment="1">
      <alignment horizontal="center" vertical="center" wrapText="1"/>
    </xf>
    <xf numFmtId="0" fontId="17" fillId="0" borderId="40" xfId="9" applyFont="1" applyBorder="1" applyAlignment="1">
      <alignment horizontal="center" vertical="center" wrapText="1"/>
    </xf>
    <xf numFmtId="0" fontId="17" fillId="0" borderId="34" xfId="9" applyFont="1" applyBorder="1" applyAlignment="1">
      <alignment vertical="center"/>
    </xf>
    <xf numFmtId="3" fontId="17" fillId="0" borderId="32" xfId="9" applyNumberFormat="1" applyFont="1" applyBorder="1" applyAlignment="1">
      <alignment horizontal="center" vertical="center" shrinkToFit="1"/>
    </xf>
    <xf numFmtId="0" fontId="17" fillId="0" borderId="33" xfId="9" applyFont="1" applyBorder="1" applyAlignment="1">
      <alignment horizontal="center" vertical="center" shrinkToFit="1"/>
    </xf>
    <xf numFmtId="10" fontId="17" fillId="0" borderId="33" xfId="9" applyNumberFormat="1" applyFont="1" applyBorder="1" applyAlignment="1">
      <alignment horizontal="center" vertical="center"/>
    </xf>
    <xf numFmtId="3" fontId="17" fillId="0" borderId="3" xfId="9" applyNumberFormat="1" applyFont="1" applyBorder="1" applyAlignment="1">
      <alignment horizontal="right" vertical="center"/>
    </xf>
    <xf numFmtId="0" fontId="17" fillId="0" borderId="3" xfId="9" applyFont="1" applyBorder="1" applyAlignment="1">
      <alignment horizontal="right" vertical="center"/>
    </xf>
    <xf numFmtId="9" fontId="17" fillId="0" borderId="3" xfId="9" applyNumberFormat="1" applyFont="1" applyBorder="1" applyAlignment="1">
      <alignment horizontal="center" vertical="center"/>
    </xf>
    <xf numFmtId="10" fontId="17" fillId="0" borderId="3" xfId="9" applyNumberFormat="1" applyFont="1" applyBorder="1" applyAlignment="1">
      <alignment horizontal="right" vertical="center"/>
    </xf>
    <xf numFmtId="176" fontId="17" fillId="0" borderId="3" xfId="9" applyNumberFormat="1" applyFont="1" applyBorder="1" applyAlignment="1">
      <alignment horizontal="right" vertical="center"/>
    </xf>
    <xf numFmtId="0" fontId="17" fillId="0" borderId="47" xfId="9" applyFont="1" applyBorder="1" applyAlignment="1">
      <alignment horizontal="center" vertical="center" wrapText="1"/>
    </xf>
    <xf numFmtId="0" fontId="17" fillId="0" borderId="49" xfId="9" applyFont="1" applyBorder="1" applyAlignment="1">
      <alignment horizontal="center" vertical="center" wrapText="1"/>
    </xf>
    <xf numFmtId="0" fontId="17" fillId="0" borderId="50" xfId="9" applyFont="1" applyBorder="1" applyAlignment="1">
      <alignment horizontal="center" vertical="center" wrapText="1"/>
    </xf>
    <xf numFmtId="0" fontId="17" fillId="0" borderId="38" xfId="9" applyFont="1" applyBorder="1" applyAlignment="1">
      <alignment vertical="center"/>
    </xf>
    <xf numFmtId="0" fontId="17" fillId="0" borderId="4" xfId="9" applyFont="1" applyBorder="1" applyAlignment="1">
      <alignment vertical="center"/>
    </xf>
    <xf numFmtId="0" fontId="17" fillId="0" borderId="48" xfId="9" applyFont="1" applyBorder="1" applyAlignment="1">
      <alignment vertical="center"/>
    </xf>
    <xf numFmtId="10" fontId="17" fillId="0" borderId="4" xfId="9" applyNumberFormat="1" applyFont="1" applyBorder="1" applyAlignment="1">
      <alignment horizontal="right" vertical="center"/>
    </xf>
    <xf numFmtId="0" fontId="17" fillId="0" borderId="4" xfId="9" applyFont="1" applyBorder="1" applyAlignment="1">
      <alignment horizontal="right" vertical="center"/>
    </xf>
    <xf numFmtId="3" fontId="17" fillId="0" borderId="6" xfId="9" applyNumberFormat="1" applyFont="1" applyBorder="1" applyAlignment="1">
      <alignment horizontal="center" vertical="center"/>
    </xf>
    <xf numFmtId="3" fontId="17" fillId="0" borderId="3" xfId="9" applyNumberFormat="1" applyFont="1" applyBorder="1" applyAlignment="1">
      <alignment horizontal="center" vertical="center"/>
    </xf>
    <xf numFmtId="9" fontId="17" fillId="0" borderId="4" xfId="11" applyFont="1" applyBorder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16" fillId="0" borderId="26" xfId="9" applyFont="1" applyBorder="1" applyAlignment="1">
      <alignment vertical="center" wrapText="1"/>
    </xf>
    <xf numFmtId="0" fontId="16" fillId="0" borderId="27" xfId="9" applyFont="1" applyBorder="1" applyAlignment="1">
      <alignment vertical="center" wrapText="1"/>
    </xf>
    <xf numFmtId="0" fontId="16" fillId="0" borderId="28" xfId="9" applyFont="1" applyBorder="1" applyAlignment="1">
      <alignment vertical="center" wrapText="1"/>
    </xf>
    <xf numFmtId="0" fontId="16" fillId="0" borderId="17" xfId="9" applyFont="1" applyBorder="1" applyAlignment="1">
      <alignment horizontal="center" vertical="center" wrapText="1"/>
    </xf>
    <xf numFmtId="0" fontId="16" fillId="0" borderId="14" xfId="9" applyFont="1" applyBorder="1" applyAlignment="1">
      <alignment horizontal="center" vertical="center" wrapText="1"/>
    </xf>
    <xf numFmtId="0" fontId="10" fillId="4" borderId="0" xfId="2" applyNumberFormat="1" applyFont="1" applyFill="1" applyAlignment="1">
      <alignment horizontal="right" vertical="center"/>
    </xf>
    <xf numFmtId="0" fontId="33" fillId="0" borderId="0" xfId="6" applyFont="1" applyAlignment="1">
      <alignment horizontal="center" vertical="center"/>
    </xf>
    <xf numFmtId="0" fontId="20" fillId="4" borderId="0" xfId="2" applyNumberFormat="1" applyFont="1" applyFill="1" applyAlignment="1">
      <alignment horizontal="right" vertical="center"/>
    </xf>
    <xf numFmtId="0" fontId="37" fillId="0" borderId="6" xfId="6" applyFont="1" applyFill="1" applyBorder="1" applyAlignment="1">
      <alignment horizontal="center" vertical="center"/>
    </xf>
    <xf numFmtId="0" fontId="37" fillId="0" borderId="3" xfId="6" applyFont="1" applyFill="1" applyBorder="1" applyAlignment="1">
      <alignment horizontal="center" vertical="center"/>
    </xf>
    <xf numFmtId="0" fontId="37" fillId="0" borderId="8" xfId="6" applyFont="1" applyFill="1" applyBorder="1" applyAlignment="1">
      <alignment horizontal="center" vertical="center"/>
    </xf>
    <xf numFmtId="0" fontId="34" fillId="0" borderId="11" xfId="6" applyFont="1" applyBorder="1" applyAlignment="1">
      <alignment horizontal="left" vertical="center"/>
    </xf>
    <xf numFmtId="0" fontId="34" fillId="0" borderId="0" xfId="6" applyNumberFormat="1" applyFont="1" applyAlignment="1">
      <alignment horizontal="center" vertical="center"/>
    </xf>
    <xf numFmtId="0" fontId="34" fillId="0" borderId="0" xfId="6" applyFont="1" applyAlignment="1">
      <alignment horizontal="right" vertical="center"/>
    </xf>
    <xf numFmtId="0" fontId="34" fillId="0" borderId="0" xfId="6" applyFont="1" applyAlignment="1">
      <alignment horizontal="center" vertical="center"/>
    </xf>
  </cellXfs>
  <cellStyles count="13">
    <cellStyle name="백분율" xfId="5" builtinId="5"/>
    <cellStyle name="백분율 2" xfId="3" xr:uid="{00000000-0005-0000-0000-000001000000}"/>
    <cellStyle name="백분율 3" xfId="11" xr:uid="{00000000-0005-0000-0000-000002000000}"/>
    <cellStyle name="쉼표 [0]" xfId="1" builtinId="6"/>
    <cellStyle name="쉼표 [0] 2" xfId="4" xr:uid="{00000000-0005-0000-0000-000004000000}"/>
    <cellStyle name="쉼표 [0] 3" xfId="7" xr:uid="{00000000-0005-0000-0000-000005000000}"/>
    <cellStyle name="쉼표 [0] 4" xfId="10" xr:uid="{00000000-0005-0000-0000-000006000000}"/>
    <cellStyle name="통화 [0] 2" xfId="12" xr:uid="{00000000-0005-0000-0000-000007000000}"/>
    <cellStyle name="표준" xfId="0" builtinId="0"/>
    <cellStyle name="표준 16 2" xfId="8" xr:uid="{00000000-0005-0000-0000-000009000000}"/>
    <cellStyle name="표준 2" xfId="2" xr:uid="{00000000-0005-0000-0000-00000A000000}"/>
    <cellStyle name="표준 3" xfId="6" xr:uid="{00000000-0005-0000-0000-00000B000000}"/>
    <cellStyle name="표준 4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84" Type="http://schemas.openxmlformats.org/officeDocument/2006/relationships/externalLink" Target="externalLinks/externalLink81.xml"/><Relationship Id="rId89" Type="http://schemas.openxmlformats.org/officeDocument/2006/relationships/calcChain" Target="calcChain.xml"/><Relationship Id="rId16" Type="http://schemas.openxmlformats.org/officeDocument/2006/relationships/externalLink" Target="externalLinks/externalLink13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77" Type="http://schemas.openxmlformats.org/officeDocument/2006/relationships/externalLink" Target="externalLinks/externalLink74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80" Type="http://schemas.openxmlformats.org/officeDocument/2006/relationships/externalLink" Target="externalLinks/externalLink77.xml"/><Relationship Id="rId85" Type="http://schemas.openxmlformats.org/officeDocument/2006/relationships/externalLink" Target="externalLinks/externalLink8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83" Type="http://schemas.openxmlformats.org/officeDocument/2006/relationships/externalLink" Target="externalLinks/externalLink80.xml"/><Relationship Id="rId8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8.xml"/><Relationship Id="rId86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styles" Target="styles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19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51088;&#47308;\lje2002\&#49324;&#50629;&#44228;&#54925;\&#49324;&#50629;&#44228;&#54925;&#51648;&#52840;\&#48372;&#44256;&#51088;&#47308;\WINDOWS\TEMP\WINDOWS\TEMP\MSOFFICE\HEXCEL\REALMOSH\&#44148;&#44053;&#51452;&#44036;\&#50672;&#46973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gram%20Files\ValueManager\key%20findings\&#49324;&#48376;%20-%20ProfitabilityAnalysis_grp_daeli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088;&#46041;&#52264;&#44201;&#47140;&#44552;02-7-5&#51648;&#44553;\&#51333;&#5463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9328;&#52636;&#44592;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RP\&#51092;&#50529;\98&#51092;&#5052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44608;&#54617;&#50672;/Local%20Settings/Temporary%20Internet%20Files/OLK117/&#44221;&#50689;&#54788;&#54889;&#48372;&#44256;(02.2&#50900;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4644;\C\&#44428;&#54644;\&#45800;&#51088;&#50629;&#47924;\&#50689;&#48708;97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MSOFFICE\HEXCEL\REALMOSH\&#44148;&#44053;&#51452;&#44036;\&#50672;&#46973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p\Backup_PC\Program%20Files\Upload%20Me!\Invoi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6020;&#50980;\C\HEE-DONG\&#44592;&#53440;\&#54801;&#51312;&#5120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4288;&#47532;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4861;&#47197;\C\97&#49324;&#50629;&#48372;&#44256;&#49436;\&#51116;&#47924;&#51228;&#54364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51088;&#47308;\lje2002\&#49324;&#50629;&#44228;&#54925;\&#49324;&#50629;&#44228;&#54925;&#51648;&#52840;\&#48372;&#44256;&#51088;&#47308;\&#48149;&#50689;&#49688;\&#44288;&#47532;&#54924;&#44228;\2&#50900;\WINDOWS\TEMP\&#51648;&#5089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5117\c\&#48149;&#50689;&#49688;\&#44288;&#47532;&#54924;&#44228;\2&#50900;\WINDOWS\TEMP\&#51648;&#50896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1068;&#48324;&#49892;&#51201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49345;&#44221;\&#50629;&#47924;&#50577;&#49885;\&#50629;&#47924;&#50577;&#49885;\BS\9612bs&#52509;&#51221;&#47532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6020;&#50980;\C\HEE-DONG\&#49688;&#48520;&#49552;&#51061;\9614\&#49688;&#48520;&#45236;&#49688;.14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5032\2000&#49324;&#50629;&#44228;&#54925;\WINDOWS\Temporary%20Internet%20Files\UL83L354\&#48320;&#46041;&#48708;\2k&#44032;&#46041;&#50984;&#52572;&#51333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0.110.41.105\c\MP\KO\SUN\&#47588;&#52636;&#50696;&#49328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5117\c\WINDOWS\Temporary%20Internet%20Files\0CK94PMB\9901&#51116;&#47924;&#51228;&#54364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Realm%20O.S.H\97&#50696;&#49328;\97&#50696;\&#47588;&#52636;\&#51312;&#51649;&#48324;\&#47588;&#52636;&#52509;&#44292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3107\&#48149;&#50689;&#49688;\97LJE\&#44221;&#50689;&#49892;&#51201;\&#48372;&#44256;\10&#50900;\3&#50900;\97LJE\&#49324;&#50629;&#44228;&#54925;\1&#50900;13&#5106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0;&#54644;&#44221;\C\&#51333;&#44592;&#49892;.&#48372;&#44256;&#51088;&#47308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5117\c\MSOFFICE\hexcel\lkb\99dd\&#51020;&#49457;&#44553;&#50668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orary%20Internet%20Files/Content.IE5/PFJJD1GE/&#50900;&#47568;&#48372;&#44256;/2004&#45380;%20&#50900;&#47568;&#48372;&#44256;/2004.09&#50900;/&#49688;&#5414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5032\2000&#49324;&#50629;&#44228;&#54925;\&#50696;&#49328;&#44288;&#47144;&#52384;\bom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48148;&#53461;%20&#54868;&#47732;\CBTFT\&#49324;&#50629;&#51109;&#44288;&#47144;\&#54252;&#49828;&#54008;\CBTFT\&#44079;&#48268;&#53440;&#50892;\CBTFT\&#48372;&#44256;&#49436;\WINDOWS\Temporary%20Internet%20Files\OLK2055\DATAJUNG\DATA\&#54032;&#44288;&#48708;\98&#54032;&#44288;&#48708;\&#49892;&#51201;&#48516;&#49437;\98&#54032;&#44288;&#48708;3&#52264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1109\c\&#50504;&#48337;&#51068;\&#49464;&#48120;&#45208;\Realm%20O.S.H\97&#50696;&#49328;\97&#50696;\&#47588;&#52636;\&#51312;&#51649;&#48324;\&#47588;&#52636;&#52509;&#44292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3107\&#48149;&#50689;&#49688;\WINDOWS\TEMP\&#51648;&#50896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504;&#54732;&#49688;\MY%20DOCUMENTS\&#51060;&#44305;&#49688;\Zone\&#54408;&#51032;&#183;&#44592;&#50504;\&#50696;&#49328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48148;&#53461;%20&#54868;&#47732;\CBTFT\&#49324;&#50629;&#51109;&#44288;&#47144;\&#54252;&#49828;&#54008;\CBTFT\&#44079;&#48268;&#53440;&#50892;\CBTFT\&#48372;&#44256;&#49436;\&#44048;&#52644;\&#49552;&#51061;&#44368;&#50977;\Marketing\2004&#45380;%20&#50689;&#50629;&#44288;&#47532;db\Download\0403\&#49552;&#51061;&#49892;&#51201;(0403_040421_mis_&#52572;&#51333;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51088;&#47308;\lje2002\&#49324;&#50629;&#44228;&#54925;\&#49324;&#50629;&#44228;&#54925;&#51648;&#52840;\&#48372;&#44256;&#51088;&#47308;\&#44608;&#44221;&#49692;&#51064;&#49688;&#51064;&#44228;001230\&#50696;&#49328;%20&#48143;%20&#49324;&#50629;&#44228;&#54925;\2000&#49324;&#50629;&#44228;&#54925;\&#52509;&#50529;&#51076;&#44552;%20&#54869;&#51221;&#51204;%20&#52572;&#51333;&#44228;&#54925;\WINDOWS\TEMP\Realm%20O.S.H\97&#50696;&#49328;\97&#50696;\&#47588;&#52636;\&#51312;&#51649;&#48324;\&#47588;&#52636;&#52509;&#44292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221;&#50616;\2&#50900;\&#51088;&#47308;\lje2002\&#49324;&#50629;&#44228;&#54925;\&#49324;&#50629;&#44228;&#54925;&#51648;&#52840;\&#48372;&#44256;&#51088;&#47308;\&#44608;&#44221;&#49692;&#51064;&#49688;&#51064;&#44228;001230\&#50696;&#49328;%20&#48143;%20&#49324;&#50629;&#44228;&#54925;\2000&#49324;&#50629;&#44228;&#54925;\&#52509;&#50529;&#51076;&#44552;%20&#54869;&#51221;&#51204;%20&#52572;&#51333;&#44228;&#54925;\WINDOWS\TEMP\Realm%20O.S.H\97&#50696;&#49328;\97&#50696;\&#47588;&#52636;\&#51312;&#51649;&#48324;\&#47588;&#52636;&#52509;&#4429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2285;&#50896;\C\&#51333;&#44592;&#49892;.&#48372;&#44256;&#51088;&#47308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88;&#47308;/lje2002/&#49324;&#50629;&#44228;&#54925;/&#49324;&#50629;&#44228;&#54925;&#51648;&#52840;/&#48372;&#44256;&#51088;&#47308;/&#44608;&#44221;&#49692;&#51064;&#49688;&#51064;&#44228;001230/&#50696;&#49328;%20&#48143;%20&#49324;&#50629;&#44228;&#54925;/2000&#49324;&#50629;&#44228;&#54925;/&#52509;&#50529;&#51076;&#44552;%20&#54869;&#51221;&#51204;%20&#52572;&#51333;&#44228;&#54925;/WINDOWS/TEMP/Realm%20O.S.H/97&#50696;&#49328;/97&#50696;/&#47588;&#52636;/&#51312;&#51649;&#48324;/&#47588;&#52636;&#52509;&#44292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9457;&#50885;\99&#45380;&#50629;&#47924;&#48372;&#44256;\My%20Documents\&#50629;&#47924;&#48372;&#44256;\&#51312;&#51649;&#46020;(&#48320;&#44221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345;&#54732;\D\My%20Documents\&#51312;&#51649;&#46020;\&#52572;&#44540;%20&#45432;&#51312;%20&#51312;&#51649;&#46020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221;&#50616;\2&#50900;\&#51088;&#47308;\lje2002\&#49324;&#50629;&#44228;&#54925;\&#49324;&#50629;&#44228;&#54925;&#51648;&#52840;\&#48372;&#44256;&#51088;&#47308;\&#48149;&#50689;&#49688;\&#44288;&#47532;&#54924;&#44228;\2&#50900;\WINDOWS\TEMP\&#51648;&#50896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88;&#47308;/lje2002/&#49324;&#50629;&#44228;&#54925;/&#49324;&#50629;&#44228;&#54925;&#51648;&#52840;/&#48372;&#44256;&#51088;&#47308;/&#48149;&#50689;&#49688;/&#44288;&#47532;&#54924;&#44228;/2&#50900;/WINDOWS/TEMP/&#51648;&#50896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88;&#47308;/lje2002/&#49324;&#50629;&#44228;&#54925;/&#49324;&#50629;&#44228;&#54925;&#51648;&#52840;/&#48372;&#44256;&#51088;&#47308;/My%20Documents/LKB2K/&#50696;&#49328;/&#48320;&#46041;&#48708;/2k&#44032;&#46041;&#50984;&#52572;&#51333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51088;&#47308;\lje2002\&#49324;&#50629;&#44228;&#54925;\&#49324;&#50629;&#44228;&#54925;&#51648;&#52840;\&#48372;&#44256;&#51088;&#47308;\My%20Documents\LKB2K\&#50696;&#49328;\&#48320;&#46041;&#48708;\2k&#44032;&#46041;&#50984;&#52572;&#51333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5117\c\WINDOWS\TEMP\WINDOWS\TEMP\MSOFFICE\HEXCEL\REALMOSH\&#44148;&#44053;&#51452;&#44036;\&#50672;&#46973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ValueManager/key%20findings/&#49324;&#48376;%20-%20ProfitabilityAnalysis_grp_daelim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48148;&#53461;%20&#54868;&#47732;\CBTFT\&#49324;&#50629;&#51109;&#44288;&#47144;\&#54252;&#49828;&#54008;\CBTFT\&#44079;&#48268;&#53440;&#50892;\CBTFT\&#48372;&#44256;&#49436;\&#44048;&#52644;\&#49552;&#51061;&#44368;&#50977;\Marketing\&#47560;&#44048;&#51088;&#47308;\1&#50900;&#47560;&#44048;\Rank_Analysis_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0;&#54644;&#44221;\C\EXCEL\&#52628;&#51221;1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5032\2000&#49324;&#50629;&#44228;&#54925;\WINDOWS\Temporary%20Internet%20Files\UL83L354\&#48320;&#46041;&#48708;\&#48376;&#48512;&#47588;&#52636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5032\2000&#49324;&#50629;&#44228;&#54925;\WINDOWS\Temporary%20Internet%20Files\UL83L354\&#48320;&#46041;&#48708;\My%20Documents\LKB2K\&#50696;&#49328;\&#44256;&#51221;&#48708;\&#49884;&#44553;&#48143;&#44592;&#48376;&#44553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54732;&#49345;\C\windows\TEMP\windows\TEMP\(&#49888;&#52492;)%204&#50900;-&#44552;&#50997;&#48708;&#50857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8149;&#50689;&#49688;\&#44288;&#47532;&#54924;&#44228;\2&#50900;\WINDOWS\TEMP\&#51648;&#50896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2054\c\WINDOWS\TEMP\WINDOWS\TEMP\MSOFFICE\HEXCEL\REALMOSH\&#44148;&#44053;&#51452;&#44036;\&#50672;&#46973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016;&#48324;8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51088;&#47308;\lje2002\&#49324;&#50629;&#44228;&#54925;\&#49324;&#50629;&#44228;&#54925;&#51648;&#52840;\&#48372;&#44256;&#51088;&#47308;\WINDOWS\TEMP\WINDOWS\TEMP\Realm%20O.S.H\97&#50696;&#49328;\97&#50696;\&#47588;&#52636;\&#51312;&#51649;&#48324;\&#47588;&#52636;&#52509;&#44292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3107\&#48149;&#50689;&#49688;\EXCHANGE\WINDOWS\TEMP\MSOFFICE\HEXCEL\REALMOSH\&#44148;&#44053;&#51452;&#44036;\&#50672;&#46973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44397;\&#44608;&#49345;&#44397;\My%20Documents\&#49689;&#49548;&#51648;&#50896;(0206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216;&#54252;%20&#51064;&#47141;&#48320;&#46041;%20&#54788;&#54889;/01_&#54217;&#44032;&#50629;&#47924;/2005&#45380;%20&#51204;&#47928;&#51649;%20&#54217;&#44032;/2004%20&#54616;&#48152;&#44592;%20&#51204;&#47928;&#51649;%20&#50629;&#51201;%20&#54217;&#44032;/&#54616;&#48152;&#44592;%20&#51204;&#47928;&#51649;%20&#54217;&#44032;%20&#44208;&#44284;/2004%20&#54617;&#44368;&#49324;&#50629;&#48512;%20&#51204;&#47928;&#51649;%20&#50669;&#47049;&#54217;&#44032;(20041215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95&#54869;&#51221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&#51648;&#50896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50504;&#48337;&#51068;\&#49464;&#48120;&#45208;\Realm%20O.S.H\97&#50696;&#49328;\97&#50696;\&#47588;&#52636;\&#51312;&#51649;&#48324;\&#47588;&#52636;&#52509;&#44292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51088;&#47308;\lje2002\&#49324;&#50629;&#44228;&#54925;\&#49324;&#50629;&#44228;&#54925;&#51648;&#52840;\&#48372;&#44256;&#51088;&#47308;\&#44608;&#44221;&#49692;&#51064;&#49688;&#51064;&#44228;001230\&#50696;&#49328;%20&#48143;%20&#49324;&#50629;&#44228;&#54925;\2000&#49324;&#50629;&#44228;&#54925;\&#52509;&#50529;&#51076;&#44552;%20&#54869;&#51221;&#51204;%20&#52572;&#51333;&#44228;&#54925;\TTSSIB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216;&#54252;%20&#51064;&#47141;&#48320;&#46041;%20&#54788;&#54889;/01_&#54217;&#44032;&#50629;&#47924;/2005&#45380;%20&#51204;&#47928;&#51649;%20&#54217;&#44032;/2004%20&#54616;&#48152;&#44592;%20&#51204;&#47928;&#51649;%20&#50629;&#51201;%20&#54217;&#44032;/&#54616;&#48152;&#44592;%20&#51204;&#47928;&#51649;%20&#54217;&#44032;%20&#44208;&#44284;/&#54617;&#44368;&#49324;&#50629;&#48512;%20&#54217;&#44032;&#44208;&#44284;(20041209)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51088;&#47308;\lje2002\&#49324;&#50629;&#44228;&#54925;\&#49324;&#50629;&#44228;&#54925;&#51648;&#52840;\&#48372;&#44256;&#51088;&#47308;\WINDOWS\Temporary%20Internet%20Files\0CK94PMB\9901&#51116;&#47924;&#51228;&#54364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&#44608;&#54617;&#50672;\Local%20Settings\Temporary%20Internet%20Files\OLK117\&#44221;&#50689;&#54788;&#54889;&#48372;&#44256;(02.2&#50900;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44397;\&#44608;&#49345;&#44397;\My%20Documents\&#48155;&#51008;%20&#54028;&#51068;\&#50976;&#47448;&#54000;&#53011;(0206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LKB2K\&#50696;&#49328;\&#48320;&#46041;&#48708;\2k&#44032;&#46041;&#50984;&#52572;&#51333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orary%20Internet%20Files\UL83L354\&#48320;&#46041;&#48708;\&#48376;&#48512;&#47588;&#52636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p\Backup_PC\windows\TEMP\&#50756;&#54032;BO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1333;&#44592;&#49892;&#51088;&#47308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p\Backup_PC\WINDOWS\TEMP\WINDOWS\TEMP\2001&#49324;&#50629;&#44228;&#54925;(ver1.0)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2222\&#50504;&#48337;&#51068;\97LJE\&#49324;&#50629;&#44228;&#54925;\12&#50900;%2013&#51068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9457;&#50885;\99&#45380;&#50629;&#47924;&#48372;&#44256;\98%20&#51312;&#51649;&#46020;\My%20Documents\&#50629;&#47924;&#48372;&#44256;\&#51312;&#51649;&#46020;(&#48320;&#44221;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312;&#47749;&#54868;/00.&#54392;&#46300;&#49884;&#49828;&#53596;/2005&#45380;/06.%20&#53748;&#51649;&#44552;/&#53748;&#51649;&#52649;&#45817;&#44552;/2005&#45380;08&#50900;&#53748;&#52649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4608;&#44221;&#49692;\2000&#49324;&#50629;&#44228;&#54925;\&#52509;&#50529;&#51076;&#44552;%20&#54869;&#51221;&#51204;%20&#52572;&#51333;&#44228;&#54925;\WINDOWS\TEMP\Realm%20O.S.H\97&#50696;&#49328;\97&#50696;\&#47588;&#52636;\&#51312;&#51649;&#48324;\&#47588;&#52636;&#52509;&#44292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24;&#51221;&#44592;\C\KMAIL30\CACHE\&#44428;&#54644;\&#45800;&#51088;&#50629;&#47924;\&#50689;&#48708;9706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868;&#44592;\&#44277;&#50976;\&#50504;&#48337;&#51068;\&#49464;&#48120;&#45208;\Realm%20O.S.H\97&#50696;&#49328;\97&#50696;\&#47588;&#52636;\&#51312;&#51649;&#48324;\&#47588;&#52636;&#52509;&#44292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2222\&#50504;&#48337;&#51068;\WINDOWS\TEMP\&#51109;&#47448;&#48376;1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UKUKUK\99&#48277;&#51064;&#44208;&#49328;\Program%20Files\Upload%20Me!\Invoice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51088;&#47308;\lje2002\&#49324;&#50629;&#44228;&#54925;\&#49324;&#50629;&#44228;&#54925;&#51648;&#52840;\&#48372;&#44256;&#51088;&#47308;\WINDOWS\TEMP\&#48320;&#46041;&#48708;\21K&#53804;&#51088;&#44228;&#5492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12&#52628;&#51221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0896;&#52384;\C\96&#50696;&#49328;\&#50696;&#49328;&#31639;&#54364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3312\my%20documents\99&#49345;&#48152;&#44592;&#51092;&#50529;\9906%2520&#51116;&#47924;&#51228;&#54364;(&#49345;&#48152;&#44592;)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0.110.41.105\c\&#50641;&#49472;&#51088;&#47308;\&#49324;&#51109;&#50629;&#47924;&#48372;&#44256;&#51088;&#4730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437;&#51473;/1.Works/5.PnL/2006/4.&#52968;&#49464;&#49496;&#49324;&#50629;&#48512;/d.&#49892;&#51201;/11&#50900;/&#54861;&#53097;&#49892;&#51201;%20-%202006.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업무연락"/>
      <sheetName val="공문"/>
      <sheetName val="목차"/>
      <sheetName val="양식＃1"/>
      <sheetName val="양식＃2"/>
      <sheetName val="양식＃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worksheet"/>
      <sheetName val="Sheet3"/>
      <sheetName val="Analysis"/>
      <sheetName val="Output"/>
      <sheetName val="건설업 벤치마킹"/>
      <sheetName val="삼호와 고려개발 비중"/>
      <sheetName val="Sheet2"/>
      <sheetName val="production data"/>
      <sheetName val="유화업 벤치마킹"/>
      <sheetName val="호텔&amp;리조트업 벤치마킹 (미완성)"/>
      <sheetName val="4대그룹 벤치마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서열"/>
      <sheetName val="고가외자"/>
      <sheetName val="소물"/>
      <sheetName val="종합"/>
      <sheetName val="TRIM-Y3"/>
      <sheetName val="데이타"/>
      <sheetName val="그래프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TRIM_Y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인건비 예산 편성 기준"/>
      <sheetName val="산출기준(파견전산실)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풀무원"/>
      <sheetName val="찬마루"/>
      <sheetName val="명가"/>
      <sheetName val="Code"/>
      <sheetName val="Sheet1"/>
      <sheetName val="Prices"/>
      <sheetName val="Customer"/>
      <sheetName val="US Monthly Total"/>
      <sheetName val="PV"/>
      <sheetName val="노무비"/>
      <sheetName val="98잔액"/>
      <sheetName val="9-1차이내역"/>
      <sheetName val="Hierarchy"/>
      <sheetName val="B_FCST_추가상품"/>
      <sheetName val="P_FCST_추가상품"/>
      <sheetName val="제상품정보"/>
      <sheetName val="OtherKPI"/>
      <sheetName val="Master (2)"/>
      <sheetName val="BS"/>
      <sheetName val="InformationPartag?"/>
      <sheetName val="Stock d'id?s"/>
      <sheetName val="Donn?s Flux"/>
      <sheetName val=" 14년 SKU별 매출 및 물량 작성 양식1차_채널미분리"/>
      <sheetName val="계정과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참조(1-12월)"/>
      <sheetName val="1. 손익계산서"/>
      <sheetName val="2-1.차이분석(당월)"/>
      <sheetName val="2-2.차이분석(누계)"/>
      <sheetName val="2-3.차이분석(전년)"/>
      <sheetName val="3.대차대조표"/>
      <sheetName val="4.경비 5.영업외수지"/>
      <sheetName val="6.자금수지"/>
      <sheetName val="01년상세(확정)"/>
      <sheetName val="02년상세"/>
      <sheetName val="표지"/>
      <sheetName val="PL세부"/>
      <sheetName val="경비분석"/>
      <sheetName val="손익차이분석"/>
      <sheetName val="so별매출분석"/>
      <sheetName val="투자"/>
      <sheetName val="주요지표"/>
      <sheetName val="BS"/>
      <sheetName val="cashflow"/>
      <sheetName val="매출분석"/>
      <sheetName val="4_경비 5_영업외수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선급비용"/>
      <sheetName val="영외비용-할인발행차금감안"/>
      <sheetName val="사채할인발행차금"/>
      <sheetName val="영외비용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업무연락"/>
      <sheetName val="공문"/>
      <sheetName val="월별매출"/>
      <sheetName val="사업계획표지"/>
      <sheetName val="목차"/>
      <sheetName val="경영목표총괄"/>
      <sheetName val="견적제안요약"/>
      <sheetName val="온도대별월별매출요약"/>
      <sheetName val="매출수량종합(4월)"/>
      <sheetName val="센터별출고매장"/>
      <sheetName val="목표"/>
      <sheetName val="실적"/>
      <sheetName val="가마감"/>
      <sheetName val="양식1-매출계획"/>
      <sheetName val="매입원가"/>
      <sheetName val="양식＃1"/>
      <sheetName val="양식＃2"/>
      <sheetName val="양식＃3"/>
      <sheetName val="재고현황"/>
      <sheetName val="포장재 재고"/>
      <sheetName val="본부별매출"/>
      <sheetName val="참고(3)고정비"/>
      <sheetName val="controll"/>
      <sheetName val="고정자산원본"/>
      <sheetName val="절대지우지말것"/>
      <sheetName val="연락"/>
      <sheetName val="ROV_Analysis"/>
      <sheetName val="Prices"/>
      <sheetName val="이익관리표_적자점(영업점별)"/>
      <sheetName val="중공업"/>
      <sheetName val="당좌자산명세"/>
      <sheetName val="Revenue"/>
      <sheetName val="PTR台손익"/>
      <sheetName val="일위대가표(DEEP)"/>
      <sheetName val="손익분기점 데이터"/>
      <sheetName val="Code"/>
      <sheetName val="bom"/>
      <sheetName val="기초코드등록"/>
      <sheetName val="외주현황.wq1"/>
      <sheetName val="p2-1"/>
      <sheetName val="대차대조표-공시형"/>
      <sheetName val="대차대조표"/>
      <sheetName val="주간남10대순위1"/>
      <sheetName val="주간여30대순위1"/>
      <sheetName val="받check"/>
      <sheetName val="Publishing Plan(Edit)"/>
      <sheetName val="소유주(원)"/>
      <sheetName val=" 견적서"/>
      <sheetName val="Households"/>
      <sheetName val="사업소세안분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"/>
      <sheetName val="Sheet2"/>
      <sheetName val="풀무원 (2)"/>
      <sheetName val="찬마루 (2)"/>
      <sheetName val="Sheet1"/>
      <sheetName val="명가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협조전"/>
      <sheetName val="내역"/>
      <sheetName val="type-F"/>
      <sheetName val="갑지"/>
      <sheetName val="우편발송료"/>
      <sheetName val="-금액"/>
      <sheetName val="전산소모품"/>
      <sheetName val="-프린터보유현황"/>
      <sheetName val="수선비"/>
      <sheetName val="난방비"/>
      <sheetName val="출장비"/>
      <sheetName val="-출장비내역"/>
      <sheetName val="판촉회의비"/>
      <sheetName val="기타"/>
      <sheetName val="본사신청인지대"/>
      <sheetName val="-작성법"/>
      <sheetName val="지역본부별 실적"/>
      <sheetName val="거점별"/>
      <sheetName val="지점-대리점"/>
      <sheetName val="back-data"/>
      <sheetName val="#REF"/>
      <sheetName val="TOT"/>
      <sheetName val="예산계획"/>
      <sheetName val="금액내역서"/>
      <sheetName val="정부노임단가"/>
      <sheetName val="제품별110계"/>
      <sheetName val="전기"/>
      <sheetName val="대공종"/>
      <sheetName val="2.대외공문"/>
      <sheetName val="입찰안"/>
      <sheetName val="내역서(총)"/>
      <sheetName val="회의비등"/>
      <sheetName val="접대비"/>
      <sheetName val="교통비"/>
      <sheetName val="핸드폰"/>
      <sheetName val="당숙직"/>
      <sheetName val="영수증1"/>
      <sheetName val="영수증2"/>
      <sheetName val="정산서"/>
      <sheetName val="전표철"/>
      <sheetName val="인지대"/>
      <sheetName val="Sheet2"/>
      <sheetName val="Sheet3"/>
      <sheetName val="Sheet1"/>
      <sheetName val="출고증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0000"/>
      <sheetName val="조건변경"/>
      <sheetName val="완성검사증"/>
      <sheetName val="면세서류"/>
      <sheetName val="선반납"/>
      <sheetName val="신갈-반납"/>
      <sheetName val="협조전1"/>
      <sheetName val="3차조건변경"/>
      <sheetName val="매출취소"/>
      <sheetName val="4차조건변경"/>
      <sheetName val="기일연장"/>
      <sheetName val="변경내용"/>
      <sheetName val="보증"/>
      <sheetName val="계정"/>
      <sheetName val="남양시작동자105노65기1.3화1.2"/>
      <sheetName val="총괄표"/>
      <sheetName val="97센_협"/>
      <sheetName val="5.세운W-A"/>
      <sheetName val="일위대가"/>
      <sheetName val="현장관리비 산출내역"/>
      <sheetName val="hvac(제어동)"/>
      <sheetName val="MASTER_IPL"/>
      <sheetName val="TRIM-Y3"/>
      <sheetName val="대비"/>
      <sheetName val="내역(자100%,노100%)기아화성UD동"/>
      <sheetName val="9-1차이내역"/>
      <sheetName val="견적서"/>
      <sheetName val="2.1COGS_소주"/>
      <sheetName val="본부소개"/>
      <sheetName val="DBL LPG시험"/>
      <sheetName val="GRACE"/>
      <sheetName val="자구계획db"/>
      <sheetName val="일위대가목차"/>
      <sheetName val="조건 (A)"/>
      <sheetName val="견적990322"/>
      <sheetName val="pivot monthly"/>
      <sheetName val="이자비용 (2)"/>
      <sheetName val="FD"/>
      <sheetName val="LD"/>
      <sheetName val="영업.일1"/>
      <sheetName val="3BL공동구 수량"/>
      <sheetName val="수입"/>
      <sheetName val="직노"/>
      <sheetName val="집계표"/>
      <sheetName val="개시대사 (2)"/>
      <sheetName val="경상비내역"/>
      <sheetName val="설계조건"/>
      <sheetName val="b_balju_cho"/>
      <sheetName val="국내조달(영상,시계,위성)"/>
      <sheetName val="국내조달(무선)"/>
      <sheetName val="현금경비중역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5내수 (2)"/>
      <sheetName val="96내수"/>
      <sheetName val="96수출"/>
      <sheetName val="RES"/>
      <sheetName val="96__"/>
      <sheetName val="지역본부별 실적"/>
      <sheetName val="거점별"/>
      <sheetName val="지점-대리점"/>
      <sheetName val="back-data"/>
      <sheetName val="(2)"/>
      <sheetName val="협조전"/>
      <sheetName val="관람석제출"/>
      <sheetName val="변경내용"/>
      <sheetName val="회의비등"/>
      <sheetName val="접대비"/>
      <sheetName val="교통비"/>
      <sheetName val="핸드폰"/>
      <sheetName val="당숙직"/>
      <sheetName val="영수증1"/>
      <sheetName val="영수증2"/>
      <sheetName val="정산서"/>
      <sheetName val="전표철"/>
      <sheetName val="Sheet1"/>
      <sheetName val="Sheet2"/>
      <sheetName val="Sheet3"/>
      <sheetName val="TOT"/>
      <sheetName val="세목별"/>
      <sheetName val="TCA"/>
      <sheetName val="ML"/>
      <sheetName val="관리96"/>
      <sheetName val="3BL공동구 수량"/>
      <sheetName val="type-F"/>
      <sheetName val="내역(자100%,노100%)기아화성UD동"/>
      <sheetName val="2.대외공문"/>
      <sheetName val="공통비"/>
      <sheetName val="#REF"/>
      <sheetName val="일지-H"/>
      <sheetName val="신고서.전"/>
      <sheetName val="TEL"/>
      <sheetName val="전체현황"/>
      <sheetName val="CVT산정"/>
      <sheetName val="계정"/>
      <sheetName val="항목(1)"/>
      <sheetName val="추가 종합"/>
      <sheetName val="구동"/>
      <sheetName val="부대대비"/>
      <sheetName val="냉연집계"/>
      <sheetName val="기계"/>
      <sheetName val="정부노임단가"/>
      <sheetName val="지사"/>
      <sheetName val=" 견적서"/>
      <sheetName val="A-4"/>
      <sheetName val="견적990322"/>
      <sheetName val="주소(한문)"/>
      <sheetName val="총괄표"/>
      <sheetName val="99경비"/>
      <sheetName val="소상 &quot;1&quot;"/>
      <sheetName val="대외공문"/>
      <sheetName val="2COMPO_TABLE"/>
      <sheetName val="PTR台손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공표손익"/>
      <sheetName val="xxxxxx"/>
      <sheetName val="aola"/>
      <sheetName val="aola_2"/>
      <sheetName val="aola_3"/>
      <sheetName val="aola_4"/>
      <sheetName val="aola_5"/>
      <sheetName val="aola_6"/>
      <sheetName val="aola_7"/>
      <sheetName val="aola_8"/>
      <sheetName val="aola_9"/>
      <sheetName val="aola_10"/>
      <sheetName val="aola_11"/>
      <sheetName val="aola_12"/>
      <sheetName val="aola_13"/>
      <sheetName val="aola_14"/>
      <sheetName val="aola_15"/>
      <sheetName val="aola_16"/>
      <sheetName val="aola_17"/>
      <sheetName val="aola_18"/>
      <sheetName val="aola_19"/>
      <sheetName val="aola_20"/>
      <sheetName val="aola_21"/>
      <sheetName val="aola_22"/>
      <sheetName val="표지"/>
      <sheetName val="목차"/>
      <sheetName val="목차 (2)"/>
      <sheetName val="목차(1)"/>
      <sheetName val="1-1"/>
      <sheetName val="1-2"/>
      <sheetName val="1-3"/>
      <sheetName val="1-4"/>
      <sheetName val="1-5"/>
      <sheetName val="1-6"/>
      <sheetName val="1-7"/>
      <sheetName val="1-8"/>
      <sheetName val="1-9"/>
      <sheetName val="1-10"/>
      <sheetName val="1-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절대지우지말것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절대지우지말것"/>
      <sheetName val="대차대조표"/>
      <sheetName val="cap0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일별1"/>
      <sheetName val="VXXXXXXXXXXXXXXXXXXXXXXXX"/>
      <sheetName val="99-1"/>
      <sheetName val="99-2 "/>
      <sheetName val="99-3"/>
      <sheetName val="99-4"/>
      <sheetName val="99-5"/>
      <sheetName val="99-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612서울"/>
      <sheetName val="표제 (8)"/>
      <sheetName val="BS분석"/>
      <sheetName val="표제"/>
      <sheetName val="표제 (2)"/>
      <sheetName val="표제 (3)"/>
      <sheetName val="표제 (4)"/>
      <sheetName val="표제 (5)"/>
      <sheetName val="표제 (6)"/>
      <sheetName val="표제 (7)"/>
      <sheetName val="Sheet3"/>
      <sheetName val="고객만족상품"/>
      <sheetName val="물량계획"/>
      <sheetName val="참여율대비"/>
      <sheetName val="부진사유"/>
      <sheetName val="9612울산"/>
      <sheetName val="9612부산"/>
      <sheetName val="9612부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승용 밋션별 &quot;1&quot;"/>
      <sheetName val="승용 밋션별 &quot;2&quot;"/>
      <sheetName val="승용 밋션별 &quot;3&quot;"/>
      <sheetName val="소상 &quot;1&quot;"/>
      <sheetName val="변경내용"/>
      <sheetName val="숙박비"/>
      <sheetName val="중식대"/>
      <sheetName val="회의비"/>
      <sheetName val="특근.간담회비"/>
      <sheetName val="접대비"/>
      <sheetName val="교통비"/>
      <sheetName val="교통비 (2)"/>
      <sheetName val="정산서"/>
      <sheetName val="사내영수증"/>
      <sheetName val="전표철"/>
      <sheetName val="전표철 (2)"/>
      <sheetName val="총지출"/>
      <sheetName val="Sheet1"/>
      <sheetName val="Sheet2"/>
      <sheetName val="Sheet3"/>
      <sheetName val="수불내수"/>
      <sheetName val="COPING"/>
      <sheetName val="96수출"/>
      <sheetName val="협조전"/>
      <sheetName val="인원01"/>
      <sheetName val="p2-1"/>
      <sheetName val="#REF"/>
      <sheetName val="내역1"/>
      <sheetName val="Key assumption"/>
      <sheetName val="품의양식"/>
      <sheetName val="정부노임단가"/>
      <sheetName val="회의비등"/>
      <sheetName val="핸드폰"/>
      <sheetName val="당숙직"/>
      <sheetName val="영수증1"/>
      <sheetName val="영수증2"/>
      <sheetName val="3BL공동구 수량"/>
      <sheetName val="관람석제출"/>
      <sheetName val="남양시작동자105노65기1.3화1.2"/>
      <sheetName val="총괄표"/>
      <sheetName val="명단"/>
      <sheetName val="TEL"/>
      <sheetName val="정보(MCC)"/>
      <sheetName val="정보(HEI)"/>
      <sheetName val="major"/>
      <sheetName val="울산시산표"/>
      <sheetName val="0.1 KEY ASSUMPTIONS"/>
      <sheetName val="0. CONTROL"/>
      <sheetName val="자압"/>
      <sheetName val="종기계획(월별)"/>
      <sheetName val="unit cost Bauteil 1"/>
      <sheetName val="unit cost Bauteil 2"/>
      <sheetName val="unit cost Bauteil 3"/>
      <sheetName val="unit cost Bauteil 4"/>
      <sheetName val="unit cost Bauteil 5"/>
      <sheetName val="TOT"/>
      <sheetName val="일별1"/>
      <sheetName val="계열사현황종합"/>
      <sheetName val="94반성(Pnck)"/>
      <sheetName val="JUCK"/>
      <sheetName val="신1"/>
      <sheetName val="MOTOR"/>
      <sheetName val="자압1"/>
      <sheetName val="Macro2"/>
      <sheetName val="2.대외공문"/>
      <sheetName val="VALVE"/>
      <sheetName val="매입세율"/>
      <sheetName val="공사개요"/>
      <sheetName val="Total"/>
      <sheetName val="GRACE"/>
      <sheetName val="TABLE DB"/>
      <sheetName val="쌍용 data base"/>
      <sheetName val="구동"/>
      <sheetName val="payroll"/>
      <sheetName val="일반"/>
      <sheetName val="기안지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DA"/>
      <sheetName val="변동소모"/>
      <sheetName val="월간인력"/>
      <sheetName val="20k매출수량계획"/>
      <sheetName val="생산일수"/>
      <sheetName val="Tdata"/>
      <sheetName val="uti지수"/>
      <sheetName val="인력소요계획"/>
      <sheetName val="소요인력"/>
      <sheetName val="25.보증금(임차보증금외)"/>
      <sheetName val="절대지우지말것"/>
      <sheetName val="전문직"/>
      <sheetName val="인턴사원"/>
      <sheetName val="이익관리표_적자점(영업점별)"/>
      <sheetName val="0312"/>
      <sheetName val="취합"/>
      <sheetName val="분석"/>
      <sheetName val="2k가동율최종"/>
      <sheetName val="매출현황(월별)  (2)"/>
      <sheetName val="5.1 본사"/>
      <sheetName val="Prices"/>
      <sheetName val="10월"/>
      <sheetName val="본부별매출"/>
      <sheetName val="FORMURA만두"/>
      <sheetName val="F냉동면"/>
      <sheetName val="F스프"/>
      <sheetName val="F냉장면"/>
      <sheetName val="수량계획"/>
      <sheetName val="포장재"/>
      <sheetName val="표준단가"/>
      <sheetName val="업무연락"/>
      <sheetName val="그림모음"/>
      <sheetName val="Sheet2"/>
      <sheetName val="Mon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매출예산97"/>
      <sheetName val="매출예산96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901재무제표"/>
      <sheetName val="Prices"/>
      <sheetName val="VOL1"/>
    </sheetNames>
    <definedNames>
      <definedName name="실적지우기2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본부별매출"/>
      <sheetName val="매출총괄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한계이익(연습) "/>
      <sheetName val="Sheet4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대차대조표"/>
      <sheetName val="공문.사"/>
      <sheetName val="손익"/>
      <sheetName val="매출원가"/>
      <sheetName val="일반관리비"/>
      <sheetName val="02년합계잔액시산표"/>
      <sheetName val="결산보고서용대차대조표A4"/>
      <sheetName val="결산보고서용손익계산서A4"/>
      <sheetName val="대차대조표비교식"/>
      <sheetName val="손익계산서비교식"/>
      <sheetName val="변경기준"/>
      <sheetName val="손익계산서"/>
      <sheetName val="주요계정명세요약"/>
      <sheetName val="요약대차대조표"/>
      <sheetName val="연도별대차대조표"/>
      <sheetName val="연도별손익계산서"/>
      <sheetName val="대차대조표요약"/>
      <sheetName val="Budget"/>
      <sheetName val="Assumption"/>
      <sheetName val="종기실.보고자료"/>
      <sheetName val="영업.일1"/>
      <sheetName val="results"/>
      <sheetName val="표지"/>
      <sheetName val="표지2"/>
      <sheetName val="Ⅰ"/>
      <sheetName val="Ⅱ"/>
      <sheetName val="Ⅲ"/>
      <sheetName val="Ⅳ-1"/>
      <sheetName val="Ⅳ-2"/>
      <sheetName val="4법인세(上)"/>
      <sheetName val="Ⅴ-1"/>
      <sheetName val="Ⅴ-2"/>
      <sheetName val="Ⅴ-3"/>
      <sheetName val="Ⅵ-1"/>
      <sheetName val="Ⅵ-2"/>
      <sheetName val="Ⅵ-3"/>
      <sheetName val="Ⅶ-1"/>
      <sheetName val="Ⅶ-2"/>
      <sheetName val="Ⅷ"/>
      <sheetName val="Ⅷ-1"/>
      <sheetName val="Ⅷ-2"/>
      <sheetName val="Ⅷ-2 (확정)"/>
      <sheetName val="Ⅸ-1"/>
      <sheetName val="Ⅸ"/>
      <sheetName val="10-2월별수출입"/>
      <sheetName val="Ⅸ-5"/>
      <sheetName val="배당내역(안)"/>
      <sheetName val="Ⅰ.대차대조표 (2)"/>
      <sheetName val="Ⅱ.손익계산서 (2)"/>
      <sheetName val="Ⅲ.법인세납부현황"/>
      <sheetName val="Ⅲ.법인세납부현황 (2)"/>
      <sheetName val="Ⅲ.법인세 Ⅳ.배당안"/>
      <sheetName val="Ⅳ.결산사항"/>
      <sheetName val="Ⅴ.재무비율분석"/>
      <sheetName val="Ⅴ.법인세현황및대책"/>
      <sheetName val="표지.1"/>
      <sheetName val="표지2.1"/>
      <sheetName val="표지결산보고."/>
      <sheetName val="목차결산보고"/>
      <sheetName val="대차대조"/>
      <sheetName val="잉여금처분계산서"/>
      <sheetName val="손익계산서.사장"/>
      <sheetName val="주주및배당현황.사장"/>
      <sheetName val="대차대조.사장"/>
      <sheetName val="잉여금처분.사장"/>
      <sheetName val="결산보고서용손䝵계산서A4"/>
      <sheetName val="내역"/>
      <sheetName val="선급미지급비용"/>
      <sheetName val="9-1차이내역"/>
      <sheetName val="sm"/>
      <sheetName val="9612서울"/>
      <sheetName val="코드표"/>
      <sheetName val="첨부1"/>
      <sheetName val="산출근거1"/>
      <sheetName val="공표손익"/>
      <sheetName val="5.30(土)"/>
      <sheetName val="원가"/>
      <sheetName val="단기(원data)"/>
      <sheetName val="장기(원data)"/>
      <sheetName val="영업.일"/>
      <sheetName val="판매2팀"/>
      <sheetName val="철탑"/>
      <sheetName val="SIMULATION"/>
      <sheetName val="입력항목"/>
      <sheetName val="내역서"/>
      <sheetName val="출자한도"/>
      <sheetName val="노무비"/>
      <sheetName val="2.대외공문"/>
      <sheetName val="R&amp;D"/>
      <sheetName val="수입"/>
      <sheetName val="차량별점검"/>
      <sheetName val="97년 1월"/>
      <sheetName val="공문_사"/>
      <sheetName val="영업_일1"/>
      <sheetName val="월별손익"/>
      <sheetName val="계정"/>
      <sheetName val="현장관리비"/>
      <sheetName val="연결임시"/>
      <sheetName val="내역서2안"/>
      <sheetName val="공정"/>
      <sheetName val="시산표"/>
      <sheetName val="소요자재"/>
      <sheetName val="노무산출서"/>
      <sheetName val="간이연락"/>
      <sheetName val="일위대가표"/>
      <sheetName val="월별수입"/>
      <sheetName val="VAT duoc khau tru"/>
      <sheetName val="충주"/>
      <sheetName val="대외공문"/>
      <sheetName val="bid"/>
      <sheetName val="#REF"/>
      <sheetName val="부대대비"/>
      <sheetName val="냉연집계"/>
      <sheetName val="단가"/>
      <sheetName val="급여인상효과-연간부담분"/>
      <sheetName val="매출예산96"/>
      <sheetName val="①매출"/>
      <sheetName val="청"/>
      <sheetName val="아침햇쌀"/>
      <sheetName val="물량투입계획"/>
      <sheetName val="npv"/>
      <sheetName val="영업_일"/>
      <sheetName val="운전자금97총괄"/>
      <sheetName val="95하U$가격"/>
      <sheetName val="기안"/>
      <sheetName val="단가표(2006)"/>
      <sheetName val="표준도급비(2006)"/>
      <sheetName val="work"/>
      <sheetName val="문화센터"/>
      <sheetName val="세금계산서DB"/>
      <sheetName val="주말캐셔 펀칭수"/>
      <sheetName val="AS"/>
      <sheetName val="전체내역 (2)"/>
      <sheetName val="콤보박스와 리스트박스의 연결"/>
      <sheetName val="일위_파일"/>
      <sheetName val="해외"/>
      <sheetName val="판관(용역)"/>
      <sheetName val="가수금대체"/>
      <sheetName val="본문"/>
      <sheetName val="일반자료"/>
      <sheetName val="1ST"/>
      <sheetName val="Quality"/>
      <sheetName val="People"/>
      <sheetName val="Risk"/>
      <sheetName val="Training"/>
      <sheetName val="General"/>
      <sheetName val="Instructions"/>
      <sheetName val="Revised PEGS98"/>
      <sheetName val="인건비기준"/>
      <sheetName val="HCCE01"/>
      <sheetName val="해외월별"/>
      <sheetName val="S1.1총괄"/>
      <sheetName val="IBASE"/>
      <sheetName val="18"/>
      <sheetName val="外周区 "/>
      <sheetName val="Assumptions"/>
      <sheetName val="B-III"/>
      <sheetName val="Sheet2"/>
      <sheetName val="020114"/>
      <sheetName val="0111월"/>
      <sheetName val="CON'C"/>
      <sheetName val="급여관련자료"/>
      <sheetName val="퇴직율"/>
      <sheetName val="인원계획-미화"/>
      <sheetName val="PD(3월)"/>
      <sheetName val="SH1"/>
      <sheetName val="SH2"/>
      <sheetName val="SH3"/>
      <sheetName val="입력"/>
      <sheetName val="S&amp;R"/>
      <sheetName val="이익영"/>
      <sheetName val="선급비용"/>
      <sheetName val="Sheet1"/>
      <sheetName val="년간업무"/>
      <sheetName val="배서어음명세서"/>
      <sheetName val="토지(세부명세)"/>
      <sheetName val="업무계획1"/>
      <sheetName val="순서"/>
      <sheetName val="SPI"/>
      <sheetName val="단기차입금"/>
      <sheetName val="8월총집계표"/>
      <sheetName val="DI1"/>
      <sheetName val="업무분장 "/>
      <sheetName val="공통"/>
      <sheetName val="マスタ"/>
      <sheetName val="시행후면적"/>
      <sheetName val="수지예산"/>
      <sheetName val="제-노임"/>
      <sheetName val="제직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임테블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XXXXX"/>
      <sheetName val="결재"/>
      <sheetName val="목차"/>
      <sheetName val="1.총괄현황"/>
      <sheetName val="5.미수금현황"/>
      <sheetName val="5-1.미수금내역"/>
      <sheetName val="3.유형별매출현황"/>
      <sheetName val="4.매출분석"/>
      <sheetName val="6.인기및비인기상품"/>
      <sheetName val="7.신상품현황"/>
      <sheetName val="2.당월업무추진"/>
      <sheetName val="8.유통요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표준단가"/>
      <sheetName val="포장재"/>
      <sheetName val="구매단가 IMPACT"/>
      <sheetName val="예산양식(BOM)"/>
      <sheetName val="FORMURA만두"/>
      <sheetName val="수량계획"/>
      <sheetName val="생우동류"/>
      <sheetName val="생짜장류"/>
      <sheetName val="냉동면류"/>
      <sheetName val="F냉장면"/>
      <sheetName val="F냉동면"/>
      <sheetName val="F스프"/>
      <sheetName val="공산품"/>
      <sheetName val="농산물"/>
      <sheetName val="수입"/>
      <sheetName val="절대지우지말것"/>
      <sheetName val="재고현황"/>
      <sheetName val="포장재 재고"/>
      <sheetName val="본부별매출"/>
      <sheetName val="24.보증금(전신전화가입권)"/>
      <sheetName val="Inputs"/>
      <sheetName val="#OSO실사결과(NT)"/>
      <sheetName val="매출현황(월별)  (2)"/>
      <sheetName val="임테블"/>
      <sheetName val="Lead"/>
      <sheetName val="XREF"/>
      <sheetName val="한계이익(연습) "/>
      <sheetName val="배합표"/>
      <sheetName val="원재료이름표"/>
      <sheetName val="연결납세"/>
      <sheetName val="분개장"/>
      <sheetName val="월간인력"/>
      <sheetName val="인력소요계획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8계획조정"/>
      <sheetName val="항목"/>
      <sheetName val="세목"/>
      <sheetName val="98 3차조정 "/>
      <sheetName val="98 3차운영계획"/>
      <sheetName val="98 2차조정"/>
      <sheetName val="추가반영분"/>
      <sheetName val="추가미반영분"/>
      <sheetName val="계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본부별매출"/>
      <sheetName val="24.보증금(전신전화가입권)"/>
      <sheetName val="계정code"/>
      <sheetName val="정의"/>
      <sheetName val="재고현황"/>
      <sheetName val="포장재 재고"/>
      <sheetName val="생산실적"/>
      <sheetName val="9-1차이내역"/>
      <sheetName val="수입2"/>
      <sheetName val="계정분류"/>
      <sheetName val="건보식방판"/>
      <sheetName val="절대지우지말것"/>
      <sheetName val="Receipt Class,Method"/>
      <sheetName val="표준단가"/>
      <sheetName val="FORMURA만두"/>
      <sheetName val="F냉동면"/>
      <sheetName val="F스프"/>
      <sheetName val="F냉장면"/>
      <sheetName val="수량계획"/>
      <sheetName val="포장재"/>
      <sheetName val="Inputs"/>
      <sheetName val="Sheet1"/>
      <sheetName val="민감도"/>
      <sheetName val="7-2.고정비 세부편성근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절대지우지말것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인건비기준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구분"/>
      <sheetName val="Sheet1"/>
      <sheetName val="손익실적(0403_040421_mis_최종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본부별매출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본부별매출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대차대조표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본부별매출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판매2팀"/>
      <sheetName val="sm"/>
    </sheetNames>
    <sheetDataSet>
      <sheetData sheetId="0" refreshError="1"/>
      <sheetData sheetId="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년 1월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절대지우지말것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절대지우지말것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DA"/>
      <sheetName val="변동소모"/>
      <sheetName val="월간인력"/>
      <sheetName val="20k매출수량계획"/>
      <sheetName val="20k매출금액"/>
      <sheetName val="생산일수"/>
      <sheetName val="Tdata"/>
      <sheetName val="uti지수"/>
      <sheetName val="인력소요계획"/>
      <sheetName val="소요인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DA"/>
      <sheetName val="변동소모"/>
      <sheetName val="월간인력"/>
      <sheetName val="20k매출수량계획"/>
      <sheetName val="20k매출금액"/>
      <sheetName val="생산일수"/>
      <sheetName val="Tdata"/>
      <sheetName val="uti지수"/>
      <sheetName val="인력소요계획"/>
      <sheetName val="소요인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업무연락"/>
      <sheetName val="Config"/>
      <sheetName val="월간인력"/>
      <sheetName val="절대지우지말것"/>
      <sheetName val="본부별매출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worksheet"/>
      <sheetName val="Sheet3"/>
      <sheetName val="Analysis"/>
      <sheetName val="Output"/>
      <sheetName val="건설업 벤치마킹"/>
      <sheetName val="삼호와 고려개발 비중"/>
      <sheetName val="Sheet2"/>
      <sheetName val="production data"/>
      <sheetName val="유화업 벤치마킹"/>
      <sheetName val="호텔&amp;리조트업 벤치마킹 (미완성)"/>
      <sheetName val="4대그룹 벤치마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chool"/>
      <sheetName val="Rank30"/>
      <sheetName val="04년실적_0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영업.일"/>
      <sheetName val="추정12.別"/>
      <sheetName val="總括.12"/>
      <sheetName val="總括.12 (2)"/>
      <sheetName val="원가분석"/>
      <sheetName val="영업.細"/>
      <sheetName val="전년포함"/>
      <sheetName val="xxxxxx"/>
      <sheetName val="aola"/>
      <sheetName val="aola_2"/>
      <sheetName val="aola_3"/>
      <sheetName val="aola_4"/>
      <sheetName val="aola_5"/>
      <sheetName val="aola_6"/>
      <sheetName val="aola_7"/>
      <sheetName val="aola_8"/>
      <sheetName val="aola_9"/>
      <sheetName val="aola_10"/>
      <sheetName val="aola_11"/>
      <sheetName val="aola_12"/>
      <sheetName val="aola_13"/>
      <sheetName val="aola_14"/>
      <sheetName val="aola_15"/>
      <sheetName val="aola_16"/>
      <sheetName val="aola_17"/>
      <sheetName val="aola_18"/>
      <sheetName val="aola_19"/>
      <sheetName val="aola_20"/>
      <sheetName val="aola_21"/>
      <sheetName val="aola_22"/>
      <sheetName val="표지"/>
      <sheetName val="목차"/>
      <sheetName val="목차 (2)"/>
      <sheetName val="목차(1)"/>
      <sheetName val="1-1"/>
      <sheetName val="1-2"/>
      <sheetName val="1-3"/>
      <sheetName val="1-4"/>
      <sheetName val="1-5"/>
      <sheetName val="1-6"/>
      <sheetName val="1-7"/>
      <sheetName val="1-8"/>
      <sheetName val="1-9"/>
      <sheetName val="1-10"/>
      <sheetName val="1-11"/>
      <sheetName val="울산총계"/>
      <sheetName val="울산1월"/>
      <sheetName val="울산2월"/>
      <sheetName val="울산3월"/>
      <sheetName val="울산4월"/>
      <sheetName val="울산5월"/>
      <sheetName val="울산6월"/>
      <sheetName val="울산7월"/>
      <sheetName val="울산8월"/>
      <sheetName val="울산9월"/>
      <sheetName val="울산10월"/>
      <sheetName val="울산11월"/>
      <sheetName val="울산12월"/>
      <sheetName val="성남총계"/>
      <sheetName val="성남1월"/>
      <sheetName val="성남2월"/>
      <sheetName val="성남3월"/>
      <sheetName val="성남4월"/>
      <sheetName val="성남5월"/>
      <sheetName val="성남6월"/>
      <sheetName val="성남7월"/>
      <sheetName val="성남8월"/>
      <sheetName val="성남9월"/>
      <sheetName val="성남10월"/>
      <sheetName val="성남11월"/>
      <sheetName val="성남12월"/>
      <sheetName val="식품"/>
      <sheetName val="포함"/>
      <sheetName val="울산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매출현황(월별) "/>
      <sheetName val="매출현황(월별)  (2)"/>
      <sheetName val="원료비현황"/>
      <sheetName val="포장재현황"/>
      <sheetName val="OEM매입"/>
      <sheetName val="Sheet1"/>
      <sheetName val="Sheet2"/>
      <sheetName val="Sheet3"/>
      <sheetName val="매출현황_월별_  _2_"/>
      <sheetName val="XREF"/>
      <sheetName val="승용"/>
      <sheetName val="Configuration"/>
      <sheetName val="JournalSummary"/>
      <sheetName val="WorkFile"/>
      <sheetName val="매출.물동명세"/>
      <sheetName val="일보.확정"/>
      <sheetName val="월보.확정"/>
      <sheetName val="단기차입금(200006)"/>
      <sheetName val="7-2.고정비 세부편성근거"/>
      <sheetName val="월간인력"/>
      <sheetName val="지점분석00"/>
      <sheetName val="표지"/>
      <sheetName val="본부매출"/>
      <sheetName val="절대지우지말것"/>
      <sheetName val="일자금보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전문직"/>
      <sheetName val="인턴사원"/>
      <sheetName val="Sheet3"/>
      <sheetName val="Menu_Link"/>
      <sheetName val="매출현황(월별)  (2)"/>
      <sheetName val="XREF"/>
      <sheetName val="시급및기본급"/>
      <sheetName val="재공품수불0"/>
      <sheetName val="Sheet1"/>
      <sheetName val="7-2.고정비 세부편성근거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XXXXXX"/>
      <sheetName val="VXXXX"/>
      <sheetName val="1총괄(예산)"/>
      <sheetName val="1총괄(전년)"/>
      <sheetName val="2.금융기관"/>
      <sheetName val="금융비용누계"/>
      <sheetName val="3.차입금"/>
      <sheetName val="4.기타"/>
      <sheetName val="선급미지급비용"/>
      <sheetName val="예금"/>
      <sheetName val="금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절대지우지말것"/>
      <sheetName val="본부별매출"/>
      <sheetName val="23을"/>
      <sheetName val="보증금(전신전화가입권)"/>
      <sheetName val="Sheet2"/>
      <sheetName val="sm"/>
      <sheetName val="판매2팀"/>
      <sheetName val="24.보증금(전신전화가입권)"/>
      <sheetName val="임테블"/>
      <sheetName val="지원"/>
      <sheetName val="기초자료"/>
      <sheetName val="7-2.고정비 세부편성근거"/>
      <sheetName val="전문직"/>
      <sheetName val="인턴사원"/>
      <sheetName val="매출현황(월별)  (2)"/>
      <sheetName val="업무연락"/>
      <sheetName val="Rank30"/>
      <sheetName val="Sheet1"/>
      <sheetName val="지점분석00"/>
      <sheetName val="7월급여"/>
      <sheetName val="월간인력"/>
      <sheetName val="감사회사"/>
      <sheetName val="10월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업무연락"/>
      <sheetName val="법인구분"/>
      <sheetName val="기초코드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팀별8"/>
    </sheetNames>
    <definedNames>
      <definedName name="보이기" refersTo="#REF!"/>
      <definedName name="숨기기비고" refersTo="#REF!"/>
      <definedName name="숨기기총괄" refersTo="#REF!"/>
      <definedName name="숨기기팀별" refersTo="#REF!"/>
      <definedName name="인쇄용" refersTo="#REF!"/>
    </defined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본부별매출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업무연락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지급액"/>
      <sheetName val="계좌"/>
      <sheetName val="6월품의"/>
      <sheetName val="업장현황"/>
      <sheetName val="인원(0205)"/>
      <sheetName val="6월신규지급자"/>
      <sheetName val="기안작성"/>
      <sheetName val="6월계좌"/>
      <sheetName val="6월지급"/>
      <sheetName val="Sheet3"/>
      <sheetName val="전표입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전체인원"/>
      <sheetName val="직급별비율"/>
      <sheetName val="팀장별비율"/>
      <sheetName val="학교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영업.일1"/>
      <sheetName val="Sheet1"/>
      <sheetName val="Sheet2"/>
      <sheetName val="Sheet3"/>
      <sheetName val="추정12.別 "/>
      <sheetName val="추정12.別 (2)"/>
      <sheetName val="추정12.別 (3)"/>
      <sheetName val="總括.12"/>
      <sheetName val="總括.12 (3)"/>
      <sheetName val="總括.12 (2)"/>
      <sheetName val="원가분석"/>
      <sheetName val="원가분석1"/>
      <sheetName val="영업.細"/>
      <sheetName val="영업.細 (2)"/>
      <sheetName val="전년포함"/>
      <sheetName val="전년포함 (2)"/>
      <sheetName val="영업.일 계"/>
      <sheetName val="자금계획"/>
      <sheetName val="영업_일1"/>
      <sheetName val="판관(용역)"/>
      <sheetName val="17"/>
      <sheetName val="18"/>
      <sheetName val="19"/>
      <sheetName val="20"/>
      <sheetName val="21"/>
      <sheetName val="22"/>
      <sheetName val="손익(총괄)"/>
      <sheetName val="월별손익(총괄)"/>
      <sheetName val="월별손익(아케이드)"/>
      <sheetName val="월별손익(온정각)"/>
      <sheetName val="월별손익(용역) "/>
      <sheetName val="판관(총괄)"/>
      <sheetName val="월별판관(총괄)"/>
      <sheetName val="판관(아케이드)"/>
      <sheetName val="월별판관(아케이드)"/>
      <sheetName val="판관(온정각)"/>
      <sheetName val="월별판관(온정각)"/>
      <sheetName val="월별판관(용역)"/>
      <sheetName val="26"/>
      <sheetName val="23"/>
      <sheetName val="24"/>
      <sheetName val="25"/>
      <sheetName val="27"/>
      <sheetName val="28"/>
      <sheetName val="29"/>
      <sheetName val="30"/>
      <sheetName val="인원계획"/>
      <sheetName val="99년누계 (월별)"/>
      <sheetName val="별1-1"/>
      <sheetName val="별2-1"/>
      <sheetName val="별2-2"/>
      <sheetName val="별2-3"/>
      <sheetName val="별3-1"/>
      <sheetName val="별4-1"/>
      <sheetName val="별5-1"/>
      <sheetName val="표지"/>
      <sheetName val="목차"/>
      <sheetName val="Ⅰ사업지개요"/>
      <sheetName val="위치도"/>
      <sheetName val="Ⅱ환경분석"/>
      <sheetName val="환경분석 (2)"/>
      <sheetName val="매출액 확정"/>
      <sheetName val="면적구성"/>
      <sheetName val="소요자금"/>
      <sheetName val="사업성검토"/>
      <sheetName val="SWOT"/>
      <sheetName val="종합의견"/>
      <sheetName val="대차대조표"/>
      <sheetName val="Budget"/>
      <sheetName val="판관_용역_"/>
      <sheetName val="손익"/>
      <sheetName val="5.30(土)"/>
      <sheetName val="전직원(직영)"/>
      <sheetName val="계정"/>
      <sheetName val="9904주부식"/>
      <sheetName val="일별1"/>
      <sheetName val="TOT"/>
      <sheetName val="차종MH"/>
      <sheetName val="HP1AMLIST"/>
      <sheetName val="물량투입계획"/>
      <sheetName val="95확정"/>
      <sheetName val="results"/>
      <sheetName val="총괄장"/>
      <sheetName val="영업전략"/>
      <sheetName val="서울총괄"/>
      <sheetName val="운전자금97총괄"/>
      <sheetName val="guard(mac)"/>
      <sheetName val="Hyundai.Unit.cost.xls"/>
      <sheetName val="매출"/>
      <sheetName val="H112(1Q)08"/>
      <sheetName val="영업.일"/>
      <sheetName val="선급미지급비용"/>
      <sheetName val="TB"/>
      <sheetName val="매출예산96"/>
      <sheetName val="Menu_Link"/>
      <sheetName val="인원1"/>
      <sheetName val="인원2"/>
      <sheetName val="인건비"/>
      <sheetName val="근태"/>
      <sheetName val="30분연장"/>
      <sheetName val="협력"/>
      <sheetName val="CS"/>
      <sheetName val="교육"/>
      <sheetName val="지식경영"/>
      <sheetName val="근태산출자료"/>
      <sheetName val="인건비산출자료"/>
      <sheetName val="폐토수익화 "/>
      <sheetName val="항목(1)"/>
      <sheetName val="BOOK4"/>
      <sheetName val="전문품의"/>
      <sheetName val="97년 1월"/>
      <sheetName val="일반관리비"/>
      <sheetName val="공표손익"/>
      <sheetName val="선급비용"/>
      <sheetName val="견검"/>
      <sheetName val="인원_20001101"/>
      <sheetName val="공정회의자료(월요일 10시까지)"/>
      <sheetName val="sm"/>
      <sheetName val="판매2팀"/>
      <sheetName val="연회비"/>
      <sheetName val="원본(그룹제외)"/>
      <sheetName val="필요면적"/>
      <sheetName val="9-1차이내역"/>
      <sheetName val="차수"/>
      <sheetName val="RD제품개발투자비(매가)"/>
      <sheetName val="98년매출액및매출원가"/>
      <sheetName val="손익계산서(가로)"/>
      <sheetName val="견적과실행예산"/>
      <sheetName val="주간기성"/>
      <sheetName val="현재"/>
      <sheetName val="Scenario"/>
      <sheetName val="시산표"/>
      <sheetName val="입력데이타"/>
      <sheetName val="유통망계획"/>
      <sheetName val="통합"/>
      <sheetName val="CALENDAR"/>
      <sheetName val="총괄표"/>
      <sheetName val="2.대외공문"/>
      <sheetName val="실행철강하도"/>
      <sheetName val="DATA"/>
      <sheetName val="계열사현황종합"/>
      <sheetName val="5월매출분석"/>
      <sheetName val="집계표"/>
      <sheetName val="개시대사 (2)"/>
      <sheetName val="추정12_別_"/>
      <sheetName val="추정12_別_(2)"/>
      <sheetName val="추정12_別_(3)"/>
      <sheetName val="總括_12"/>
      <sheetName val="總括_12_(3)"/>
      <sheetName val="總括_12_(2)"/>
      <sheetName val="영업_細"/>
      <sheetName val="영업_細_(2)"/>
      <sheetName val="전년포함_(2)"/>
      <sheetName val="영업_일_계"/>
      <sheetName val="세부추진"/>
      <sheetName val="상용보강"/>
      <sheetName val="원가계산서"/>
      <sheetName val="98지급계획"/>
      <sheetName val="TEL"/>
      <sheetName val="재료율"/>
      <sheetName val="BM_NEW2"/>
      <sheetName val="신규DEP"/>
      <sheetName val="-15.0"/>
      <sheetName val="2.주요계수총괄"/>
      <sheetName val="월별손익"/>
      <sheetName val="TRIM-Y3"/>
      <sheetName val="구동"/>
      <sheetName val="관람석제출"/>
      <sheetName val="TABLE DB"/>
      <sheetName val="쌍용 data base"/>
      <sheetName val="수입"/>
      <sheetName val="5사남"/>
      <sheetName val="전입"/>
      <sheetName val="인원01"/>
      <sheetName val="bai1-ke"/>
      <sheetName val="신상자료"/>
      <sheetName val="입력"/>
      <sheetName val="DANGA"/>
      <sheetName val="Dae_Jiju"/>
      <sheetName val="Sikje_ingun"/>
      <sheetName val="TREE_D"/>
      <sheetName val="무전표"/>
      <sheetName val="#REF"/>
      <sheetName val="추가예산"/>
      <sheetName val="2000년1차"/>
      <sheetName val="각종data"/>
      <sheetName val="예산계획"/>
      <sheetName val="년간업무"/>
      <sheetName val="완성차 미수금"/>
      <sheetName val="기준총수주"/>
      <sheetName val="npv"/>
      <sheetName val="3.3검토국"/>
      <sheetName val="2"/>
      <sheetName val="산출근거1"/>
      <sheetName val="점공통경비배부"/>
      <sheetName val="내역"/>
      <sheetName val="설계"/>
      <sheetName val="CAUDIT"/>
      <sheetName val="본사인상전"/>
      <sheetName val="수리결과"/>
      <sheetName val="영업_일11"/>
      <sheetName val="월별손익(용역)_"/>
      <sheetName val="99년누계_(월별)"/>
      <sheetName val="환경분석_(2)"/>
      <sheetName val="매출액_확정"/>
      <sheetName val="제안서"/>
      <sheetName val="행정표준(1)"/>
      <sheetName val="행정표준(2)"/>
      <sheetName val="95하U$가격"/>
      <sheetName val="BUS제원1"/>
      <sheetName val="대외공문"/>
      <sheetName val="주요공사"/>
      <sheetName val="9612서울"/>
      <sheetName val="지급자재"/>
      <sheetName val="파이프류"/>
      <sheetName val="일반자료"/>
      <sheetName val="일위대가"/>
      <sheetName val="월현황(내자)"/>
      <sheetName val="천호"/>
      <sheetName val="EP0618"/>
      <sheetName val="3"/>
      <sheetName val="해외월별"/>
      <sheetName val="1장"/>
      <sheetName val="수당 Table"/>
      <sheetName val="S1.1총괄"/>
      <sheetName val="Sheet4"/>
      <sheetName val="MAIN"/>
      <sheetName val="업무분장"/>
      <sheetName val="가정"/>
      <sheetName val="세목별"/>
      <sheetName val="982월원안"/>
      <sheetName val="자압"/>
      <sheetName val="MOTOR"/>
      <sheetName val="총괄"/>
      <sheetName val="간이연락"/>
      <sheetName val="공통가설"/>
      <sheetName val="VAT duoc khau tru"/>
      <sheetName val="경상비"/>
      <sheetName val="현금경비중역"/>
      <sheetName val="담당자"/>
      <sheetName val="원가서"/>
      <sheetName val="조명시설"/>
      <sheetName val="간선계산"/>
      <sheetName val="DATE"/>
      <sheetName val="콘크리트타설집계표"/>
      <sheetName val="자재단가비교표"/>
      <sheetName val="항목등록"/>
      <sheetName val="BCPAB"/>
      <sheetName val="지수"/>
      <sheetName val="지역개발"/>
      <sheetName val="퇴직율"/>
      <sheetName val="명부"/>
      <sheetName val="토지(세부명세)"/>
      <sheetName val="업무계획1"/>
      <sheetName val="1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절대지우지말것"/>
      <sheetName val="자금계획"/>
      <sheetName val="양식1"/>
      <sheetName val="양식2"/>
      <sheetName val="지원"/>
      <sheetName val="양식2-2"/>
      <sheetName val="양식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본부별매출"/>
      <sheetName val="매출"/>
      <sheetName val="전월매출"/>
      <sheetName val="96년매출"/>
      <sheetName val="96년매출(상반기)"/>
      <sheetName val="95년매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통합생산일보"/>
      <sheetName val="mbhdata"/>
    </sheetNames>
    <sheetDataSet>
      <sheetData sheetId="0" refreshError="1"/>
      <sheetData sheetId="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직급별비율"/>
      <sheetName val="팀장별비율"/>
      <sheetName val="전체인원"/>
      <sheetName val="학교"/>
      <sheetName val="임"/>
      <sheetName val="고"/>
      <sheetName val="창"/>
      <sheetName val="조"/>
      <sheetName val="희"/>
      <sheetName val="꼰"/>
      <sheetName val="방"/>
      <sheetName val="윤"/>
      <sheetName val="동"/>
      <sheetName val="정"/>
      <sheetName val="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901재무제표"/>
    </sheetNames>
    <definedNames>
      <definedName name="실적지우기" refersTo="#REF!"/>
      <definedName name="실적지우기2" refersTo="#REF!"/>
    </defined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참조(1-12월)"/>
      <sheetName val="1. 손익계산서"/>
      <sheetName val="2-1.차이분석(당월)"/>
      <sheetName val="2-2.차이분석(누계)"/>
      <sheetName val="2-3.차이분석(전년)"/>
      <sheetName val="3.대차대조표"/>
      <sheetName val="4.경비 5.영업외수지"/>
      <sheetName val="6.자금수지"/>
      <sheetName val="01년상세(확정)"/>
      <sheetName val="02년상세"/>
      <sheetName val="표지"/>
      <sheetName val="PL세부"/>
      <sheetName val="경비분석"/>
      <sheetName val="손익차이분석"/>
      <sheetName val="so별매출분석"/>
      <sheetName val="투자"/>
      <sheetName val="주요지표"/>
      <sheetName val="BS"/>
      <sheetName val="cashflow"/>
      <sheetName val="매출분석"/>
      <sheetName val="4_경비 5_영업외수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업장현황"/>
      <sheetName val="예문"/>
      <sheetName val="6월 (2)"/>
      <sheetName val="6월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DA"/>
      <sheetName val="변동소모"/>
      <sheetName val="월간인력"/>
      <sheetName val="20k매출수량계획"/>
      <sheetName val="20k매출금액"/>
      <sheetName val="생산일수"/>
      <sheetName val="Tdata"/>
      <sheetName val="uti지수"/>
      <sheetName val="인력소요계획"/>
      <sheetName val="소요인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매출현황(월별) "/>
      <sheetName val="매출현황(월별)  (2)"/>
      <sheetName val="원료비현황"/>
      <sheetName val="포장재현황"/>
      <sheetName val="OEM매입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원재료이름표"/>
      <sheetName val="부재료이름표"/>
      <sheetName val="배합비"/>
      <sheetName val="이름표1차"/>
      <sheetName val="제공품이름표"/>
      <sheetName val="제공품"/>
      <sheetName val="제품이름표"/>
      <sheetName val="면제품"/>
      <sheetName val="만두"/>
      <sheetName val="스프제품"/>
      <sheetName val="면반제품수율선정근거"/>
      <sheetName val="중량수율생산량"/>
      <sheetName val="단위당BOM(냉장면)"/>
      <sheetName val="단위당Bom(스프)"/>
      <sheetName val="단위당Bom(냉동동)"/>
      <sheetName val="단위당Bom(만두)"/>
      <sheetName val="이름정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일반관리비"/>
      <sheetName val="표"/>
      <sheetName val="중복브랜드실적"/>
      <sheetName val="2F엘레강스"/>
      <sheetName val="2F캐릭터"/>
      <sheetName val="9-1차이내역"/>
      <sheetName val="공문.사"/>
      <sheetName val="손익"/>
      <sheetName val="매출원가"/>
      <sheetName val="공문1"/>
      <sheetName val="표지"/>
      <sheetName val="표지2"/>
      <sheetName val="1총괄(上)"/>
      <sheetName val="1총괄(下)"/>
      <sheetName val="2손익"/>
      <sheetName val="3대차"/>
      <sheetName val="4법인세(上)"/>
      <sheetName val="4법인세(下)"/>
      <sheetName val="5잉여금"/>
      <sheetName val="6준비금"/>
      <sheetName val="6부가"/>
      <sheetName val="7여신"/>
      <sheetName val="8주평"/>
      <sheetName val="9확정실적"/>
      <sheetName val="xxxxxx"/>
      <sheetName val="aola"/>
      <sheetName val="aola_2"/>
      <sheetName val="aola_3"/>
      <sheetName val="aola_4"/>
      <sheetName val="aola_5"/>
      <sheetName val="aola_6"/>
      <sheetName val="aola_7"/>
      <sheetName val="aola_8"/>
      <sheetName val="aola_9"/>
      <sheetName val="aola_10"/>
      <sheetName val="aola_11"/>
      <sheetName val="aola_12"/>
      <sheetName val="aola_13"/>
      <sheetName val="aola_14"/>
      <sheetName val="aola_15"/>
      <sheetName val="aola_16"/>
      <sheetName val="aola_17"/>
      <sheetName val="aola_18"/>
      <sheetName val="aola_19"/>
      <sheetName val="aola_20"/>
      <sheetName val="aola_21"/>
      <sheetName val="aola_22"/>
      <sheetName val="목차"/>
      <sheetName val="목차 (2)"/>
      <sheetName val="목차(1)"/>
      <sheetName val="1-1"/>
      <sheetName val="1-2"/>
      <sheetName val="1-3"/>
      <sheetName val="1-4"/>
      <sheetName val="1-5"/>
      <sheetName val="1-6"/>
      <sheetName val="1-7"/>
      <sheetName val="1-8"/>
      <sheetName val="1-9"/>
      <sheetName val="1-10"/>
      <sheetName val="1-11"/>
      <sheetName val="2월15일"/>
      <sheetName val="아산공문"/>
      <sheetName val="매출현황"/>
      <sheetName val="총괄현황"/>
      <sheetName val="영업.일1"/>
      <sheetName val="대차대조표"/>
      <sheetName val="Details"/>
      <sheetName val="9_1차이내역"/>
      <sheetName val="합계잔액시산표"/>
      <sheetName val="비교대차대조표"/>
      <sheetName val="비교손익계산서 "/>
      <sheetName val="결손금처리계산서"/>
      <sheetName val="현금흐름표정산표"/>
      <sheetName val="현금흐름표"/>
      <sheetName val="현금흐름표_명세"/>
      <sheetName val="0312대차대조표"/>
      <sheetName val="(기준서반영)0312손익계산서"/>
      <sheetName val="상품"/>
      <sheetName val="매장상품"/>
      <sheetName val="외상매입금"/>
      <sheetName val="2003.12"/>
      <sheetName val="2002.12"/>
      <sheetName val="대차대조표_보고"/>
      <sheetName val="손익계산서_보고"/>
      <sheetName val="요약대차당해년"/>
      <sheetName val="요약대차대조표"/>
      <sheetName val="년도별손익계산서"/>
      <sheetName val="년도별대차대조표"/>
      <sheetName val="주요계정명세서_보고"/>
      <sheetName val="결산공고용"/>
      <sheetName val="수정시산표"/>
      <sheetName val="98지급계획"/>
      <sheetName val="FS"/>
      <sheetName val="주차구획선수량"/>
      <sheetName val="신공항A-9(원가수정)"/>
      <sheetName val="Foreign Exchange Rates"/>
      <sheetName val="INCOME STATEMENT INPUT"/>
      <sheetName val="Data Input Sheet"/>
      <sheetName val="일일총괄"/>
      <sheetName val="Asset9809CAK"/>
      <sheetName val="물량투입계획"/>
      <sheetName val="A1"/>
      <sheetName val="TABLE DB"/>
      <sheetName val="쌍용 data base"/>
      <sheetName val="DATE"/>
      <sheetName val="차량별점검"/>
      <sheetName val="95MAKER"/>
      <sheetName val="종기실자료"/>
      <sheetName val="선급미지급비용"/>
      <sheetName val="영업_일1"/>
      <sheetName val="#REF"/>
      <sheetName val="2"/>
      <sheetName val="2.대외공문"/>
      <sheetName val="인건비기준"/>
      <sheetName val="sm"/>
      <sheetName val="18"/>
      <sheetName val="운전자금97총괄"/>
      <sheetName val="97년 1월"/>
      <sheetName val="공표손익"/>
      <sheetName val="①매출"/>
      <sheetName val="일별1"/>
      <sheetName val="TOT"/>
      <sheetName val="TRIM-Y3"/>
      <sheetName val="213"/>
      <sheetName val="판관(용역)"/>
      <sheetName val="전직원(직영)"/>
      <sheetName val="Sheet6"/>
      <sheetName val="산출기준(파견전산실)"/>
      <sheetName val="일위(PN)"/>
      <sheetName val="계정"/>
      <sheetName val="대외공문"/>
      <sheetName val="총괄표"/>
      <sheetName val="업무분장"/>
      <sheetName val="수입"/>
      <sheetName val="조건"/>
      <sheetName val="관람석제출"/>
      <sheetName val="1-11조직표"/>
      <sheetName val="노무비"/>
      <sheetName val="Sheet1"/>
      <sheetName val="월별수입"/>
      <sheetName val="해외"/>
      <sheetName val="9904주부식"/>
      <sheetName val="일괄인쇄"/>
      <sheetName val="간이연락"/>
      <sheetName val="기계"/>
      <sheetName val="9609추"/>
      <sheetName val="감충변동"/>
      <sheetName val="인원_20001101"/>
      <sheetName val="별첨1"/>
      <sheetName val="광혁기성"/>
      <sheetName val="수량산출"/>
      <sheetName val="경비공통"/>
      <sheetName val="주요기준"/>
      <sheetName val="식음료"/>
      <sheetName val="영업.일"/>
      <sheetName val="A-Property"/>
      <sheetName val="A-UW1"/>
      <sheetName val="A-General"/>
      <sheetName val="C"/>
      <sheetName val="Control"/>
      <sheetName val="Xaxis"/>
      <sheetName val="B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사업계획표지"/>
      <sheetName val="목차"/>
      <sheetName val="I사업목표요약"/>
      <sheetName val="I-1경영목표"/>
      <sheetName val="I-2투입자원및생산성"/>
      <sheetName val="I-3대행매출&amp;매출목표"/>
      <sheetName val="I-4-1손익계산서(총괄)"/>
      <sheetName val="I-4-2손익계산서(월별)"/>
      <sheetName val="I-4-3손익비교(년도)"/>
      <sheetName val="I-5-1BS"/>
      <sheetName val="I-5-2BS (월별)"/>
      <sheetName val="I-6-1CF"/>
      <sheetName val="I-6-2CF(월별)"/>
      <sheetName val="I-7-1운전자본"/>
      <sheetName val="I-7-2운전자본 (월별)"/>
      <sheetName val="I-8ROIC"/>
      <sheetName val="I-9자금수지계획표"/>
      <sheetName val="II-1조직도"/>
      <sheetName val="II-2인원계획"/>
      <sheetName val="II-3차량&amp;비용(월별)(완)"/>
      <sheetName val="III투자계획"/>
      <sheetName val="IV-1월별고정비"/>
      <sheetName val="IV-2고정비편성근거"/>
      <sheetName val="#(BS기초자료)"/>
      <sheetName val="#대행매출(기초)"/>
      <sheetName val="#매출수입(기초)"/>
      <sheetName val="#배송차량(기초)"/>
      <sheetName val="#수송차량(기초)"/>
      <sheetName val="#임차료(기초)"/>
      <sheetName val="#수도광열&amp;관리비(기초)"/>
      <sheetName val="#인원&amp;인건비(기초)"/>
      <sheetName val="(참고)pmo제시매출"/>
      <sheetName val="(참고)수송수수료"/>
      <sheetName val="정성적업무목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표지 "/>
      <sheetName val="목차"/>
      <sheetName val="요약"/>
      <sheetName val="관리지표"/>
      <sheetName val="97년IS"/>
      <sheetName val="본부별IS"/>
      <sheetName val="본부별IS (2)"/>
      <sheetName val="관리항목"/>
      <sheetName val="기여도분석 (3)"/>
      <sheetName val="POSITION(97년계획)"/>
      <sheetName val="기여도분석"/>
      <sheetName val="POSITION (96실적)"/>
      <sheetName val="97년 예산 분석"/>
      <sheetName val="97년 예산 분석 (3)"/>
      <sheetName val="변동판매비"/>
      <sheetName val="일반직인건비"/>
      <sheetName val="판촉인건비"/>
      <sheetName val="고정비"/>
      <sheetName val="한계이익(총괄)"/>
      <sheetName val="식품부문 (품목군별)"/>
      <sheetName val="식품부문 (생산처별)"/>
      <sheetName val="연동성경비"/>
      <sheetName val="고정비DATA"/>
      <sheetName val="고정비 분석1"/>
      <sheetName val="계정별분석"/>
      <sheetName val="항별분석 DATA"/>
      <sheetName val="생산성비교"/>
      <sheetName val="생산성비교 (2)"/>
      <sheetName val="한계이익(연습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"/>
    </sheet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5년08월퇴충"/>
      <sheetName val="퇴직자지급내역"/>
      <sheetName val="200508"/>
      <sheetName val="임원퇴충상세내역"/>
      <sheetName val="유통간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본부별매출"/>
    </sheetNames>
    <sheetDataSet>
      <sheetData sheetId="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영외비용-할인발행차금감안"/>
      <sheetName val="사채할인발행차금"/>
      <sheetName val="영외비용"/>
      <sheetName val="선급비용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본부별매출"/>
      <sheetName val="24.보증금(전신전화가입권)"/>
      <sheetName val="절대지우지말것"/>
      <sheetName val="10월급여"/>
      <sheetName val="9월 급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표지"/>
      <sheetName val="목차"/>
      <sheetName val="총괄"/>
      <sheetName val="매출목표"/>
      <sheetName val="손익계획"/>
      <sheetName val="인원계획1"/>
      <sheetName val="인원계획2"/>
      <sheetName val="투자계획1"/>
      <sheetName val="투자계획2"/>
      <sheetName val="참고(1)매출"/>
      <sheetName val="참고(2)변동비"/>
      <sheetName val="참고(3)고정비"/>
      <sheetName val="식품부문총괄(월)"/>
      <sheetName val="두부사업부(월)"/>
      <sheetName val="면류사업부(월)"/>
      <sheetName val="나물.녹즙사업부(월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"/>
      <sheetName val="Sheet2"/>
      <sheetName val="풀무원 (2)"/>
      <sheetName val="찬마루 (2)"/>
      <sheetName val="Sheet1"/>
      <sheetName val="명가 (2)"/>
      <sheetName val="참고(3)고정비"/>
      <sheetName val="배서어음명세서"/>
      <sheetName val="당좌자산명세"/>
      <sheetName val="미수금"/>
      <sheetName val="선급금"/>
      <sheetName val="업무연락"/>
      <sheetName val="현금명세서"/>
      <sheetName val="외상매출금"/>
      <sheetName val="절대지우지말것"/>
      <sheetName val="대차"/>
      <sheetName val="단기금융상품"/>
      <sheetName val="단기대여금"/>
      <sheetName val="본부별매출"/>
      <sheetName val="118.세금과공과"/>
      <sheetName val="63108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투자예산"/>
      <sheetName val="21월별투자"/>
      <sheetName val="21신규투자감가상각비"/>
      <sheetName val="기존리스료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손익"/>
      <sheetName val="Sheet1"/>
      <sheetName val="Sheet2"/>
      <sheetName val="Sheet3"/>
      <sheetName val="영업.일1"/>
      <sheetName val="운전자금총괄"/>
      <sheetName val="운전자금96"/>
      <sheetName val="운전자금97총괄"/>
      <sheetName val="추정12.別"/>
      <sheetName val="總括.12"/>
      <sheetName val="總括.12 (2)"/>
      <sheetName val="원가분석"/>
      <sheetName val="원가분석1"/>
      <sheetName val="영업.細"/>
      <sheetName val="전년포함"/>
      <sheetName val="공문.사"/>
      <sheetName val="영업_일1"/>
      <sheetName val="18"/>
      <sheetName val="17"/>
      <sheetName val="19"/>
      <sheetName val="20"/>
      <sheetName val="21"/>
      <sheetName val="22"/>
      <sheetName val="손익(총괄)"/>
      <sheetName val="월별손익(총괄)"/>
      <sheetName val="월별손익(아케이드)"/>
      <sheetName val="월별손익(온정각)"/>
      <sheetName val="월별손익(용역) "/>
      <sheetName val="판관(총괄)"/>
      <sheetName val="월별판관(총괄)"/>
      <sheetName val="판관(아케이드)"/>
      <sheetName val="월별판관(아케이드)"/>
      <sheetName val="판관(온정각)"/>
      <sheetName val="월별판관(온정각)"/>
      <sheetName val="판관(용역)"/>
      <sheetName val="월별판관(용역)"/>
      <sheetName val="26"/>
      <sheetName val="일반관리비"/>
      <sheetName val="Details"/>
      <sheetName val="대차대조표"/>
      <sheetName val="공표손익"/>
      <sheetName val="산출근거1"/>
      <sheetName val="입력"/>
      <sheetName val="원가"/>
      <sheetName val="보증금(전신전화가입권)"/>
      <sheetName val="데이타"/>
      <sheetName val="식재인부"/>
      <sheetName val="건물"/>
      <sheetName val="수익성분석2"/>
      <sheetName val="청"/>
      <sheetName val="9-1차이내역"/>
      <sheetName val="A6"/>
      <sheetName val="현장"/>
      <sheetName val="교통대책내역"/>
      <sheetName val="2.대외공문"/>
      <sheetName val="#REF"/>
      <sheetName val="A"/>
      <sheetName val="일별1"/>
      <sheetName val="시흥면세"/>
      <sheetName val="시산"/>
      <sheetName val="외화금융(97-03)"/>
      <sheetName val="작업시간분석"/>
      <sheetName val="CODE"/>
      <sheetName val="집계표작성"/>
      <sheetName val="BID"/>
      <sheetName val="수금 "/>
      <sheetName val="BM_NEW2"/>
      <sheetName val="5월매출분석"/>
      <sheetName val="감사일어"/>
      <sheetName val="총괄"/>
      <sheetName val="항목(1)"/>
      <sheetName val="BOOK4"/>
      <sheetName val="TEL"/>
      <sheetName val="영업_일11"/>
      <sheetName val="추정12_別"/>
      <sheetName val="總括_12"/>
      <sheetName val="總括_12_(2)"/>
      <sheetName val="영업_細"/>
      <sheetName val="공문_사"/>
      <sheetName val="월별손익(용역)_"/>
      <sheetName val="입찰안"/>
      <sheetName val="월효율분석"/>
      <sheetName val="물량투입계획"/>
      <sheetName val="목차"/>
      <sheetName val="HCCE01"/>
      <sheetName val="9612서울"/>
      <sheetName val="생산"/>
      <sheetName val="진도현황"/>
      <sheetName val="PNT-QUOT-#3"/>
      <sheetName val="COAT&amp;WRAP-QIOT-#3"/>
      <sheetName val="12추정"/>
      <sheetName val="제품원재"/>
      <sheetName val="급여인상효과-연간부담분"/>
      <sheetName val="96월별PL"/>
      <sheetName val="월별일수"/>
      <sheetName val="재직협력사원_자사카드소지만"/>
      <sheetName val="외화가수금"/>
      <sheetName val="선급미지급비용"/>
      <sheetName val="공통가설"/>
      <sheetName val="sm"/>
      <sheetName val="engline"/>
      <sheetName val="매출예산96"/>
      <sheetName val="설계명세서"/>
      <sheetName val="2.26"/>
      <sheetName val="소상 &quot;1&quot;"/>
      <sheetName val="2.손익장(누계)"/>
      <sheetName val="총원가.24"/>
      <sheetName val="5.30(土)"/>
      <sheetName val="해외월별"/>
      <sheetName val="1ST"/>
      <sheetName val="Assumption"/>
      <sheetName val="5사남"/>
      <sheetName val="RD제품개발투자비(매가)"/>
      <sheetName val="인원01"/>
      <sheetName val="제안서"/>
      <sheetName val="행정표준(1)"/>
      <sheetName val="행정표준(2)"/>
      <sheetName val="계정"/>
      <sheetName val="대외공문"/>
      <sheetName val="일괄인쇄"/>
      <sheetName val="DATE"/>
      <sheetName val="인부신상자료"/>
      <sheetName val="수입"/>
      <sheetName val="일위_파일"/>
      <sheetName val="업무분장"/>
      <sheetName val="매출"/>
      <sheetName val="재료율"/>
      <sheetName val="97년 SEACO예산"/>
      <sheetName val="VAT duoc khau tru"/>
      <sheetName val="기구조직"/>
      <sheetName val="수목데이타"/>
      <sheetName val="내역서을지"/>
      <sheetName val="종기실공문"/>
      <sheetName val="영업.일"/>
      <sheetName val="자구계획db"/>
      <sheetName val="광피스표세부"/>
      <sheetName val="97년 1월"/>
      <sheetName val="S1.1총괄"/>
      <sheetName val="일일총괄"/>
      <sheetName val="년간업무"/>
      <sheetName val="품목별매출"/>
      <sheetName val="과정별"/>
      <sheetName val="메인)부지전경"/>
      <sheetName val="인건비기준"/>
      <sheetName val="표지 (2)"/>
      <sheetName val="전문품의"/>
      <sheetName val="샘플표지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산출근거1"/>
    </sheetNames>
    <sheetDataSet>
      <sheetData sheetId="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케이스표지"/>
      <sheetName val="결산보고서"/>
      <sheetName val="BS"/>
      <sheetName val="IS"/>
      <sheetName val="제조원가"/>
      <sheetName val="합계잔액"/>
      <sheetName val="data"/>
      <sheetName val="인건비"/>
      <sheetName val="설계명세서(선로)"/>
      <sheetName val="표준단가"/>
      <sheetName val="FORMURA만두"/>
      <sheetName val="F냉동면"/>
      <sheetName val="F스프"/>
      <sheetName val="F냉장면"/>
      <sheetName val="수량계획"/>
      <sheetName val="포장재"/>
      <sheetName val="본부별매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년간업무"/>
      <sheetName val="xxxxxx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de"/>
      <sheetName val="요약"/>
      <sheetName val="원화"/>
      <sheetName val="FINANCIAL REPORT"/>
      <sheetName val="ACCOUNT BALANCE"/>
      <sheetName val="Payment Voucher (2)"/>
      <sheetName val="Payment Voucher"/>
      <sheetName val="Receipt Voucher"/>
      <sheetName val="Journal Voucher"/>
      <sheetName val="notebook-jy park"/>
      <sheetName val="FAX MACHINE"/>
      <sheetName val="notebook-SI JOO"/>
      <sheetName val="decoration-sarangchae"/>
      <sheetName val="decoration-sarangchae (2)"/>
      <sheetName val="decoration-sarangchae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H26"/>
  <sheetViews>
    <sheetView view="pageBreakPreview" zoomScaleNormal="100" zoomScaleSheetLayoutView="100" workbookViewId="0">
      <selection activeCell="U9" sqref="U9:AG9"/>
    </sheetView>
  </sheetViews>
  <sheetFormatPr defaultRowHeight="13.5"/>
  <cols>
    <col min="1" max="2" width="2.5" style="38" customWidth="1"/>
    <col min="3" max="3" width="4.5" style="38" customWidth="1"/>
    <col min="4" max="34" width="2.5" style="38" customWidth="1"/>
    <col min="35" max="40" width="2.25" style="38" customWidth="1"/>
    <col min="41" max="41" width="27" style="38" customWidth="1"/>
    <col min="42" max="83" width="2.25" style="38" customWidth="1"/>
    <col min="84" max="255" width="9" style="38"/>
    <col min="256" max="256" width="2.25" style="38" customWidth="1"/>
    <col min="257" max="263" width="2.375" style="38" customWidth="1"/>
    <col min="264" max="264" width="1.75" style="38" customWidth="1"/>
    <col min="265" max="289" width="2.375" style="38" customWidth="1"/>
    <col min="290" max="296" width="2.25" style="38" customWidth="1"/>
    <col min="297" max="297" width="27" style="38" customWidth="1"/>
    <col min="298" max="339" width="2.25" style="38" customWidth="1"/>
    <col min="340" max="511" width="9" style="38"/>
    <col min="512" max="512" width="2.25" style="38" customWidth="1"/>
    <col min="513" max="519" width="2.375" style="38" customWidth="1"/>
    <col min="520" max="520" width="1.75" style="38" customWidth="1"/>
    <col min="521" max="545" width="2.375" style="38" customWidth="1"/>
    <col min="546" max="552" width="2.25" style="38" customWidth="1"/>
    <col min="553" max="553" width="27" style="38" customWidth="1"/>
    <col min="554" max="595" width="2.25" style="38" customWidth="1"/>
    <col min="596" max="767" width="9" style="38"/>
    <col min="768" max="768" width="2.25" style="38" customWidth="1"/>
    <col min="769" max="775" width="2.375" style="38" customWidth="1"/>
    <col min="776" max="776" width="1.75" style="38" customWidth="1"/>
    <col min="777" max="801" width="2.375" style="38" customWidth="1"/>
    <col min="802" max="808" width="2.25" style="38" customWidth="1"/>
    <col min="809" max="809" width="27" style="38" customWidth="1"/>
    <col min="810" max="851" width="2.25" style="38" customWidth="1"/>
    <col min="852" max="1023" width="9" style="38"/>
    <col min="1024" max="1024" width="2.25" style="38" customWidth="1"/>
    <col min="1025" max="1031" width="2.375" style="38" customWidth="1"/>
    <col min="1032" max="1032" width="1.75" style="38" customWidth="1"/>
    <col min="1033" max="1057" width="2.375" style="38" customWidth="1"/>
    <col min="1058" max="1064" width="2.25" style="38" customWidth="1"/>
    <col min="1065" max="1065" width="27" style="38" customWidth="1"/>
    <col min="1066" max="1107" width="2.25" style="38" customWidth="1"/>
    <col min="1108" max="1279" width="9" style="38"/>
    <col min="1280" max="1280" width="2.25" style="38" customWidth="1"/>
    <col min="1281" max="1287" width="2.375" style="38" customWidth="1"/>
    <col min="1288" max="1288" width="1.75" style="38" customWidth="1"/>
    <col min="1289" max="1313" width="2.375" style="38" customWidth="1"/>
    <col min="1314" max="1320" width="2.25" style="38" customWidth="1"/>
    <col min="1321" max="1321" width="27" style="38" customWidth="1"/>
    <col min="1322" max="1363" width="2.25" style="38" customWidth="1"/>
    <col min="1364" max="1535" width="9" style="38"/>
    <col min="1536" max="1536" width="2.25" style="38" customWidth="1"/>
    <col min="1537" max="1543" width="2.375" style="38" customWidth="1"/>
    <col min="1544" max="1544" width="1.75" style="38" customWidth="1"/>
    <col min="1545" max="1569" width="2.375" style="38" customWidth="1"/>
    <col min="1570" max="1576" width="2.25" style="38" customWidth="1"/>
    <col min="1577" max="1577" width="27" style="38" customWidth="1"/>
    <col min="1578" max="1619" width="2.25" style="38" customWidth="1"/>
    <col min="1620" max="1791" width="9" style="38"/>
    <col min="1792" max="1792" width="2.25" style="38" customWidth="1"/>
    <col min="1793" max="1799" width="2.375" style="38" customWidth="1"/>
    <col min="1800" max="1800" width="1.75" style="38" customWidth="1"/>
    <col min="1801" max="1825" width="2.375" style="38" customWidth="1"/>
    <col min="1826" max="1832" width="2.25" style="38" customWidth="1"/>
    <col min="1833" max="1833" width="27" style="38" customWidth="1"/>
    <col min="1834" max="1875" width="2.25" style="38" customWidth="1"/>
    <col min="1876" max="2047" width="9" style="38"/>
    <col min="2048" max="2048" width="2.25" style="38" customWidth="1"/>
    <col min="2049" max="2055" width="2.375" style="38" customWidth="1"/>
    <col min="2056" max="2056" width="1.75" style="38" customWidth="1"/>
    <col min="2057" max="2081" width="2.375" style="38" customWidth="1"/>
    <col min="2082" max="2088" width="2.25" style="38" customWidth="1"/>
    <col min="2089" max="2089" width="27" style="38" customWidth="1"/>
    <col min="2090" max="2131" width="2.25" style="38" customWidth="1"/>
    <col min="2132" max="2303" width="9" style="38"/>
    <col min="2304" max="2304" width="2.25" style="38" customWidth="1"/>
    <col min="2305" max="2311" width="2.375" style="38" customWidth="1"/>
    <col min="2312" max="2312" width="1.75" style="38" customWidth="1"/>
    <col min="2313" max="2337" width="2.375" style="38" customWidth="1"/>
    <col min="2338" max="2344" width="2.25" style="38" customWidth="1"/>
    <col min="2345" max="2345" width="27" style="38" customWidth="1"/>
    <col min="2346" max="2387" width="2.25" style="38" customWidth="1"/>
    <col min="2388" max="2559" width="9" style="38"/>
    <col min="2560" max="2560" width="2.25" style="38" customWidth="1"/>
    <col min="2561" max="2567" width="2.375" style="38" customWidth="1"/>
    <col min="2568" max="2568" width="1.75" style="38" customWidth="1"/>
    <col min="2569" max="2593" width="2.375" style="38" customWidth="1"/>
    <col min="2594" max="2600" width="2.25" style="38" customWidth="1"/>
    <col min="2601" max="2601" width="27" style="38" customWidth="1"/>
    <col min="2602" max="2643" width="2.25" style="38" customWidth="1"/>
    <col min="2644" max="2815" width="9" style="38"/>
    <col min="2816" max="2816" width="2.25" style="38" customWidth="1"/>
    <col min="2817" max="2823" width="2.375" style="38" customWidth="1"/>
    <col min="2824" max="2824" width="1.75" style="38" customWidth="1"/>
    <col min="2825" max="2849" width="2.375" style="38" customWidth="1"/>
    <col min="2850" max="2856" width="2.25" style="38" customWidth="1"/>
    <col min="2857" max="2857" width="27" style="38" customWidth="1"/>
    <col min="2858" max="2899" width="2.25" style="38" customWidth="1"/>
    <col min="2900" max="3071" width="9" style="38"/>
    <col min="3072" max="3072" width="2.25" style="38" customWidth="1"/>
    <col min="3073" max="3079" width="2.375" style="38" customWidth="1"/>
    <col min="3080" max="3080" width="1.75" style="38" customWidth="1"/>
    <col min="3081" max="3105" width="2.375" style="38" customWidth="1"/>
    <col min="3106" max="3112" width="2.25" style="38" customWidth="1"/>
    <col min="3113" max="3113" width="27" style="38" customWidth="1"/>
    <col min="3114" max="3155" width="2.25" style="38" customWidth="1"/>
    <col min="3156" max="3327" width="9" style="38"/>
    <col min="3328" max="3328" width="2.25" style="38" customWidth="1"/>
    <col min="3329" max="3335" width="2.375" style="38" customWidth="1"/>
    <col min="3336" max="3336" width="1.75" style="38" customWidth="1"/>
    <col min="3337" max="3361" width="2.375" style="38" customWidth="1"/>
    <col min="3362" max="3368" width="2.25" style="38" customWidth="1"/>
    <col min="3369" max="3369" width="27" style="38" customWidth="1"/>
    <col min="3370" max="3411" width="2.25" style="38" customWidth="1"/>
    <col min="3412" max="3583" width="9" style="38"/>
    <col min="3584" max="3584" width="2.25" style="38" customWidth="1"/>
    <col min="3585" max="3591" width="2.375" style="38" customWidth="1"/>
    <col min="3592" max="3592" width="1.75" style="38" customWidth="1"/>
    <col min="3593" max="3617" width="2.375" style="38" customWidth="1"/>
    <col min="3618" max="3624" width="2.25" style="38" customWidth="1"/>
    <col min="3625" max="3625" width="27" style="38" customWidth="1"/>
    <col min="3626" max="3667" width="2.25" style="38" customWidth="1"/>
    <col min="3668" max="3839" width="9" style="38"/>
    <col min="3840" max="3840" width="2.25" style="38" customWidth="1"/>
    <col min="3841" max="3847" width="2.375" style="38" customWidth="1"/>
    <col min="3848" max="3848" width="1.75" style="38" customWidth="1"/>
    <col min="3849" max="3873" width="2.375" style="38" customWidth="1"/>
    <col min="3874" max="3880" width="2.25" style="38" customWidth="1"/>
    <col min="3881" max="3881" width="27" style="38" customWidth="1"/>
    <col min="3882" max="3923" width="2.25" style="38" customWidth="1"/>
    <col min="3924" max="4095" width="9" style="38"/>
    <col min="4096" max="4096" width="2.25" style="38" customWidth="1"/>
    <col min="4097" max="4103" width="2.375" style="38" customWidth="1"/>
    <col min="4104" max="4104" width="1.75" style="38" customWidth="1"/>
    <col min="4105" max="4129" width="2.375" style="38" customWidth="1"/>
    <col min="4130" max="4136" width="2.25" style="38" customWidth="1"/>
    <col min="4137" max="4137" width="27" style="38" customWidth="1"/>
    <col min="4138" max="4179" width="2.25" style="38" customWidth="1"/>
    <col min="4180" max="4351" width="9" style="38"/>
    <col min="4352" max="4352" width="2.25" style="38" customWidth="1"/>
    <col min="4353" max="4359" width="2.375" style="38" customWidth="1"/>
    <col min="4360" max="4360" width="1.75" style="38" customWidth="1"/>
    <col min="4361" max="4385" width="2.375" style="38" customWidth="1"/>
    <col min="4386" max="4392" width="2.25" style="38" customWidth="1"/>
    <col min="4393" max="4393" width="27" style="38" customWidth="1"/>
    <col min="4394" max="4435" width="2.25" style="38" customWidth="1"/>
    <col min="4436" max="4607" width="9" style="38"/>
    <col min="4608" max="4608" width="2.25" style="38" customWidth="1"/>
    <col min="4609" max="4615" width="2.375" style="38" customWidth="1"/>
    <col min="4616" max="4616" width="1.75" style="38" customWidth="1"/>
    <col min="4617" max="4641" width="2.375" style="38" customWidth="1"/>
    <col min="4642" max="4648" width="2.25" style="38" customWidth="1"/>
    <col min="4649" max="4649" width="27" style="38" customWidth="1"/>
    <col min="4650" max="4691" width="2.25" style="38" customWidth="1"/>
    <col min="4692" max="4863" width="9" style="38"/>
    <col min="4864" max="4864" width="2.25" style="38" customWidth="1"/>
    <col min="4865" max="4871" width="2.375" style="38" customWidth="1"/>
    <col min="4872" max="4872" width="1.75" style="38" customWidth="1"/>
    <col min="4873" max="4897" width="2.375" style="38" customWidth="1"/>
    <col min="4898" max="4904" width="2.25" style="38" customWidth="1"/>
    <col min="4905" max="4905" width="27" style="38" customWidth="1"/>
    <col min="4906" max="4947" width="2.25" style="38" customWidth="1"/>
    <col min="4948" max="5119" width="9" style="38"/>
    <col min="5120" max="5120" width="2.25" style="38" customWidth="1"/>
    <col min="5121" max="5127" width="2.375" style="38" customWidth="1"/>
    <col min="5128" max="5128" width="1.75" style="38" customWidth="1"/>
    <col min="5129" max="5153" width="2.375" style="38" customWidth="1"/>
    <col min="5154" max="5160" width="2.25" style="38" customWidth="1"/>
    <col min="5161" max="5161" width="27" style="38" customWidth="1"/>
    <col min="5162" max="5203" width="2.25" style="38" customWidth="1"/>
    <col min="5204" max="5375" width="9" style="38"/>
    <col min="5376" max="5376" width="2.25" style="38" customWidth="1"/>
    <col min="5377" max="5383" width="2.375" style="38" customWidth="1"/>
    <col min="5384" max="5384" width="1.75" style="38" customWidth="1"/>
    <col min="5385" max="5409" width="2.375" style="38" customWidth="1"/>
    <col min="5410" max="5416" width="2.25" style="38" customWidth="1"/>
    <col min="5417" max="5417" width="27" style="38" customWidth="1"/>
    <col min="5418" max="5459" width="2.25" style="38" customWidth="1"/>
    <col min="5460" max="5631" width="9" style="38"/>
    <col min="5632" max="5632" width="2.25" style="38" customWidth="1"/>
    <col min="5633" max="5639" width="2.375" style="38" customWidth="1"/>
    <col min="5640" max="5640" width="1.75" style="38" customWidth="1"/>
    <col min="5641" max="5665" width="2.375" style="38" customWidth="1"/>
    <col min="5666" max="5672" width="2.25" style="38" customWidth="1"/>
    <col min="5673" max="5673" width="27" style="38" customWidth="1"/>
    <col min="5674" max="5715" width="2.25" style="38" customWidth="1"/>
    <col min="5716" max="5887" width="9" style="38"/>
    <col min="5888" max="5888" width="2.25" style="38" customWidth="1"/>
    <col min="5889" max="5895" width="2.375" style="38" customWidth="1"/>
    <col min="5896" max="5896" width="1.75" style="38" customWidth="1"/>
    <col min="5897" max="5921" width="2.375" style="38" customWidth="1"/>
    <col min="5922" max="5928" width="2.25" style="38" customWidth="1"/>
    <col min="5929" max="5929" width="27" style="38" customWidth="1"/>
    <col min="5930" max="5971" width="2.25" style="38" customWidth="1"/>
    <col min="5972" max="6143" width="9" style="38"/>
    <col min="6144" max="6144" width="2.25" style="38" customWidth="1"/>
    <col min="6145" max="6151" width="2.375" style="38" customWidth="1"/>
    <col min="6152" max="6152" width="1.75" style="38" customWidth="1"/>
    <col min="6153" max="6177" width="2.375" style="38" customWidth="1"/>
    <col min="6178" max="6184" width="2.25" style="38" customWidth="1"/>
    <col min="6185" max="6185" width="27" style="38" customWidth="1"/>
    <col min="6186" max="6227" width="2.25" style="38" customWidth="1"/>
    <col min="6228" max="6399" width="9" style="38"/>
    <col min="6400" max="6400" width="2.25" style="38" customWidth="1"/>
    <col min="6401" max="6407" width="2.375" style="38" customWidth="1"/>
    <col min="6408" max="6408" width="1.75" style="38" customWidth="1"/>
    <col min="6409" max="6433" width="2.375" style="38" customWidth="1"/>
    <col min="6434" max="6440" width="2.25" style="38" customWidth="1"/>
    <col min="6441" max="6441" width="27" style="38" customWidth="1"/>
    <col min="6442" max="6483" width="2.25" style="38" customWidth="1"/>
    <col min="6484" max="6655" width="9" style="38"/>
    <col min="6656" max="6656" width="2.25" style="38" customWidth="1"/>
    <col min="6657" max="6663" width="2.375" style="38" customWidth="1"/>
    <col min="6664" max="6664" width="1.75" style="38" customWidth="1"/>
    <col min="6665" max="6689" width="2.375" style="38" customWidth="1"/>
    <col min="6690" max="6696" width="2.25" style="38" customWidth="1"/>
    <col min="6697" max="6697" width="27" style="38" customWidth="1"/>
    <col min="6698" max="6739" width="2.25" style="38" customWidth="1"/>
    <col min="6740" max="6911" width="9" style="38"/>
    <col min="6912" max="6912" width="2.25" style="38" customWidth="1"/>
    <col min="6913" max="6919" width="2.375" style="38" customWidth="1"/>
    <col min="6920" max="6920" width="1.75" style="38" customWidth="1"/>
    <col min="6921" max="6945" width="2.375" style="38" customWidth="1"/>
    <col min="6946" max="6952" width="2.25" style="38" customWidth="1"/>
    <col min="6953" max="6953" width="27" style="38" customWidth="1"/>
    <col min="6954" max="6995" width="2.25" style="38" customWidth="1"/>
    <col min="6996" max="7167" width="9" style="38"/>
    <col min="7168" max="7168" width="2.25" style="38" customWidth="1"/>
    <col min="7169" max="7175" width="2.375" style="38" customWidth="1"/>
    <col min="7176" max="7176" width="1.75" style="38" customWidth="1"/>
    <col min="7177" max="7201" width="2.375" style="38" customWidth="1"/>
    <col min="7202" max="7208" width="2.25" style="38" customWidth="1"/>
    <col min="7209" max="7209" width="27" style="38" customWidth="1"/>
    <col min="7210" max="7251" width="2.25" style="38" customWidth="1"/>
    <col min="7252" max="7423" width="9" style="38"/>
    <col min="7424" max="7424" width="2.25" style="38" customWidth="1"/>
    <col min="7425" max="7431" width="2.375" style="38" customWidth="1"/>
    <col min="7432" max="7432" width="1.75" style="38" customWidth="1"/>
    <col min="7433" max="7457" width="2.375" style="38" customWidth="1"/>
    <col min="7458" max="7464" width="2.25" style="38" customWidth="1"/>
    <col min="7465" max="7465" width="27" style="38" customWidth="1"/>
    <col min="7466" max="7507" width="2.25" style="38" customWidth="1"/>
    <col min="7508" max="7679" width="9" style="38"/>
    <col min="7680" max="7680" width="2.25" style="38" customWidth="1"/>
    <col min="7681" max="7687" width="2.375" style="38" customWidth="1"/>
    <col min="7688" max="7688" width="1.75" style="38" customWidth="1"/>
    <col min="7689" max="7713" width="2.375" style="38" customWidth="1"/>
    <col min="7714" max="7720" width="2.25" style="38" customWidth="1"/>
    <col min="7721" max="7721" width="27" style="38" customWidth="1"/>
    <col min="7722" max="7763" width="2.25" style="38" customWidth="1"/>
    <col min="7764" max="7935" width="9" style="38"/>
    <col min="7936" max="7936" width="2.25" style="38" customWidth="1"/>
    <col min="7937" max="7943" width="2.375" style="38" customWidth="1"/>
    <col min="7944" max="7944" width="1.75" style="38" customWidth="1"/>
    <col min="7945" max="7969" width="2.375" style="38" customWidth="1"/>
    <col min="7970" max="7976" width="2.25" style="38" customWidth="1"/>
    <col min="7977" max="7977" width="27" style="38" customWidth="1"/>
    <col min="7978" max="8019" width="2.25" style="38" customWidth="1"/>
    <col min="8020" max="8191" width="9" style="38"/>
    <col min="8192" max="8192" width="2.25" style="38" customWidth="1"/>
    <col min="8193" max="8199" width="2.375" style="38" customWidth="1"/>
    <col min="8200" max="8200" width="1.75" style="38" customWidth="1"/>
    <col min="8201" max="8225" width="2.375" style="38" customWidth="1"/>
    <col min="8226" max="8232" width="2.25" style="38" customWidth="1"/>
    <col min="8233" max="8233" width="27" style="38" customWidth="1"/>
    <col min="8234" max="8275" width="2.25" style="38" customWidth="1"/>
    <col min="8276" max="8447" width="9" style="38"/>
    <col min="8448" max="8448" width="2.25" style="38" customWidth="1"/>
    <col min="8449" max="8455" width="2.375" style="38" customWidth="1"/>
    <col min="8456" max="8456" width="1.75" style="38" customWidth="1"/>
    <col min="8457" max="8481" width="2.375" style="38" customWidth="1"/>
    <col min="8482" max="8488" width="2.25" style="38" customWidth="1"/>
    <col min="8489" max="8489" width="27" style="38" customWidth="1"/>
    <col min="8490" max="8531" width="2.25" style="38" customWidth="1"/>
    <col min="8532" max="8703" width="9" style="38"/>
    <col min="8704" max="8704" width="2.25" style="38" customWidth="1"/>
    <col min="8705" max="8711" width="2.375" style="38" customWidth="1"/>
    <col min="8712" max="8712" width="1.75" style="38" customWidth="1"/>
    <col min="8713" max="8737" width="2.375" style="38" customWidth="1"/>
    <col min="8738" max="8744" width="2.25" style="38" customWidth="1"/>
    <col min="8745" max="8745" width="27" style="38" customWidth="1"/>
    <col min="8746" max="8787" width="2.25" style="38" customWidth="1"/>
    <col min="8788" max="8959" width="9" style="38"/>
    <col min="8960" max="8960" width="2.25" style="38" customWidth="1"/>
    <col min="8961" max="8967" width="2.375" style="38" customWidth="1"/>
    <col min="8968" max="8968" width="1.75" style="38" customWidth="1"/>
    <col min="8969" max="8993" width="2.375" style="38" customWidth="1"/>
    <col min="8994" max="9000" width="2.25" style="38" customWidth="1"/>
    <col min="9001" max="9001" width="27" style="38" customWidth="1"/>
    <col min="9002" max="9043" width="2.25" style="38" customWidth="1"/>
    <col min="9044" max="9215" width="9" style="38"/>
    <col min="9216" max="9216" width="2.25" style="38" customWidth="1"/>
    <col min="9217" max="9223" width="2.375" style="38" customWidth="1"/>
    <col min="9224" max="9224" width="1.75" style="38" customWidth="1"/>
    <col min="9225" max="9249" width="2.375" style="38" customWidth="1"/>
    <col min="9250" max="9256" width="2.25" style="38" customWidth="1"/>
    <col min="9257" max="9257" width="27" style="38" customWidth="1"/>
    <col min="9258" max="9299" width="2.25" style="38" customWidth="1"/>
    <col min="9300" max="9471" width="9" style="38"/>
    <col min="9472" max="9472" width="2.25" style="38" customWidth="1"/>
    <col min="9473" max="9479" width="2.375" style="38" customWidth="1"/>
    <col min="9480" max="9480" width="1.75" style="38" customWidth="1"/>
    <col min="9481" max="9505" width="2.375" style="38" customWidth="1"/>
    <col min="9506" max="9512" width="2.25" style="38" customWidth="1"/>
    <col min="9513" max="9513" width="27" style="38" customWidth="1"/>
    <col min="9514" max="9555" width="2.25" style="38" customWidth="1"/>
    <col min="9556" max="9727" width="9" style="38"/>
    <col min="9728" max="9728" width="2.25" style="38" customWidth="1"/>
    <col min="9729" max="9735" width="2.375" style="38" customWidth="1"/>
    <col min="9736" max="9736" width="1.75" style="38" customWidth="1"/>
    <col min="9737" max="9761" width="2.375" style="38" customWidth="1"/>
    <col min="9762" max="9768" width="2.25" style="38" customWidth="1"/>
    <col min="9769" max="9769" width="27" style="38" customWidth="1"/>
    <col min="9770" max="9811" width="2.25" style="38" customWidth="1"/>
    <col min="9812" max="9983" width="9" style="38"/>
    <col min="9984" max="9984" width="2.25" style="38" customWidth="1"/>
    <col min="9985" max="9991" width="2.375" style="38" customWidth="1"/>
    <col min="9992" max="9992" width="1.75" style="38" customWidth="1"/>
    <col min="9993" max="10017" width="2.375" style="38" customWidth="1"/>
    <col min="10018" max="10024" width="2.25" style="38" customWidth="1"/>
    <col min="10025" max="10025" width="27" style="38" customWidth="1"/>
    <col min="10026" max="10067" width="2.25" style="38" customWidth="1"/>
    <col min="10068" max="10239" width="9" style="38"/>
    <col min="10240" max="10240" width="2.25" style="38" customWidth="1"/>
    <col min="10241" max="10247" width="2.375" style="38" customWidth="1"/>
    <col min="10248" max="10248" width="1.75" style="38" customWidth="1"/>
    <col min="10249" max="10273" width="2.375" style="38" customWidth="1"/>
    <col min="10274" max="10280" width="2.25" style="38" customWidth="1"/>
    <col min="10281" max="10281" width="27" style="38" customWidth="1"/>
    <col min="10282" max="10323" width="2.25" style="38" customWidth="1"/>
    <col min="10324" max="10495" width="9" style="38"/>
    <col min="10496" max="10496" width="2.25" style="38" customWidth="1"/>
    <col min="10497" max="10503" width="2.375" style="38" customWidth="1"/>
    <col min="10504" max="10504" width="1.75" style="38" customWidth="1"/>
    <col min="10505" max="10529" width="2.375" style="38" customWidth="1"/>
    <col min="10530" max="10536" width="2.25" style="38" customWidth="1"/>
    <col min="10537" max="10537" width="27" style="38" customWidth="1"/>
    <col min="10538" max="10579" width="2.25" style="38" customWidth="1"/>
    <col min="10580" max="10751" width="9" style="38"/>
    <col min="10752" max="10752" width="2.25" style="38" customWidth="1"/>
    <col min="10753" max="10759" width="2.375" style="38" customWidth="1"/>
    <col min="10760" max="10760" width="1.75" style="38" customWidth="1"/>
    <col min="10761" max="10785" width="2.375" style="38" customWidth="1"/>
    <col min="10786" max="10792" width="2.25" style="38" customWidth="1"/>
    <col min="10793" max="10793" width="27" style="38" customWidth="1"/>
    <col min="10794" max="10835" width="2.25" style="38" customWidth="1"/>
    <col min="10836" max="11007" width="9" style="38"/>
    <col min="11008" max="11008" width="2.25" style="38" customWidth="1"/>
    <col min="11009" max="11015" width="2.375" style="38" customWidth="1"/>
    <col min="11016" max="11016" width="1.75" style="38" customWidth="1"/>
    <col min="11017" max="11041" width="2.375" style="38" customWidth="1"/>
    <col min="11042" max="11048" width="2.25" style="38" customWidth="1"/>
    <col min="11049" max="11049" width="27" style="38" customWidth="1"/>
    <col min="11050" max="11091" width="2.25" style="38" customWidth="1"/>
    <col min="11092" max="11263" width="9" style="38"/>
    <col min="11264" max="11264" width="2.25" style="38" customWidth="1"/>
    <col min="11265" max="11271" width="2.375" style="38" customWidth="1"/>
    <col min="11272" max="11272" width="1.75" style="38" customWidth="1"/>
    <col min="11273" max="11297" width="2.375" style="38" customWidth="1"/>
    <col min="11298" max="11304" width="2.25" style="38" customWidth="1"/>
    <col min="11305" max="11305" width="27" style="38" customWidth="1"/>
    <col min="11306" max="11347" width="2.25" style="38" customWidth="1"/>
    <col min="11348" max="11519" width="9" style="38"/>
    <col min="11520" max="11520" width="2.25" style="38" customWidth="1"/>
    <col min="11521" max="11527" width="2.375" style="38" customWidth="1"/>
    <col min="11528" max="11528" width="1.75" style="38" customWidth="1"/>
    <col min="11529" max="11553" width="2.375" style="38" customWidth="1"/>
    <col min="11554" max="11560" width="2.25" style="38" customWidth="1"/>
    <col min="11561" max="11561" width="27" style="38" customWidth="1"/>
    <col min="11562" max="11603" width="2.25" style="38" customWidth="1"/>
    <col min="11604" max="11775" width="9" style="38"/>
    <col min="11776" max="11776" width="2.25" style="38" customWidth="1"/>
    <col min="11777" max="11783" width="2.375" style="38" customWidth="1"/>
    <col min="11784" max="11784" width="1.75" style="38" customWidth="1"/>
    <col min="11785" max="11809" width="2.375" style="38" customWidth="1"/>
    <col min="11810" max="11816" width="2.25" style="38" customWidth="1"/>
    <col min="11817" max="11817" width="27" style="38" customWidth="1"/>
    <col min="11818" max="11859" width="2.25" style="38" customWidth="1"/>
    <col min="11860" max="12031" width="9" style="38"/>
    <col min="12032" max="12032" width="2.25" style="38" customWidth="1"/>
    <col min="12033" max="12039" width="2.375" style="38" customWidth="1"/>
    <col min="12040" max="12040" width="1.75" style="38" customWidth="1"/>
    <col min="12041" max="12065" width="2.375" style="38" customWidth="1"/>
    <col min="12066" max="12072" width="2.25" style="38" customWidth="1"/>
    <col min="12073" max="12073" width="27" style="38" customWidth="1"/>
    <col min="12074" max="12115" width="2.25" style="38" customWidth="1"/>
    <col min="12116" max="12287" width="9" style="38"/>
    <col min="12288" max="12288" width="2.25" style="38" customWidth="1"/>
    <col min="12289" max="12295" width="2.375" style="38" customWidth="1"/>
    <col min="12296" max="12296" width="1.75" style="38" customWidth="1"/>
    <col min="12297" max="12321" width="2.375" style="38" customWidth="1"/>
    <col min="12322" max="12328" width="2.25" style="38" customWidth="1"/>
    <col min="12329" max="12329" width="27" style="38" customWidth="1"/>
    <col min="12330" max="12371" width="2.25" style="38" customWidth="1"/>
    <col min="12372" max="12543" width="9" style="38"/>
    <col min="12544" max="12544" width="2.25" style="38" customWidth="1"/>
    <col min="12545" max="12551" width="2.375" style="38" customWidth="1"/>
    <col min="12552" max="12552" width="1.75" style="38" customWidth="1"/>
    <col min="12553" max="12577" width="2.375" style="38" customWidth="1"/>
    <col min="12578" max="12584" width="2.25" style="38" customWidth="1"/>
    <col min="12585" max="12585" width="27" style="38" customWidth="1"/>
    <col min="12586" max="12627" width="2.25" style="38" customWidth="1"/>
    <col min="12628" max="12799" width="9" style="38"/>
    <col min="12800" max="12800" width="2.25" style="38" customWidth="1"/>
    <col min="12801" max="12807" width="2.375" style="38" customWidth="1"/>
    <col min="12808" max="12808" width="1.75" style="38" customWidth="1"/>
    <col min="12809" max="12833" width="2.375" style="38" customWidth="1"/>
    <col min="12834" max="12840" width="2.25" style="38" customWidth="1"/>
    <col min="12841" max="12841" width="27" style="38" customWidth="1"/>
    <col min="12842" max="12883" width="2.25" style="38" customWidth="1"/>
    <col min="12884" max="13055" width="9" style="38"/>
    <col min="13056" max="13056" width="2.25" style="38" customWidth="1"/>
    <col min="13057" max="13063" width="2.375" style="38" customWidth="1"/>
    <col min="13064" max="13064" width="1.75" style="38" customWidth="1"/>
    <col min="13065" max="13089" width="2.375" style="38" customWidth="1"/>
    <col min="13090" max="13096" width="2.25" style="38" customWidth="1"/>
    <col min="13097" max="13097" width="27" style="38" customWidth="1"/>
    <col min="13098" max="13139" width="2.25" style="38" customWidth="1"/>
    <col min="13140" max="13311" width="9" style="38"/>
    <col min="13312" max="13312" width="2.25" style="38" customWidth="1"/>
    <col min="13313" max="13319" width="2.375" style="38" customWidth="1"/>
    <col min="13320" max="13320" width="1.75" style="38" customWidth="1"/>
    <col min="13321" max="13345" width="2.375" style="38" customWidth="1"/>
    <col min="13346" max="13352" width="2.25" style="38" customWidth="1"/>
    <col min="13353" max="13353" width="27" style="38" customWidth="1"/>
    <col min="13354" max="13395" width="2.25" style="38" customWidth="1"/>
    <col min="13396" max="13567" width="9" style="38"/>
    <col min="13568" max="13568" width="2.25" style="38" customWidth="1"/>
    <col min="13569" max="13575" width="2.375" style="38" customWidth="1"/>
    <col min="13576" max="13576" width="1.75" style="38" customWidth="1"/>
    <col min="13577" max="13601" width="2.375" style="38" customWidth="1"/>
    <col min="13602" max="13608" width="2.25" style="38" customWidth="1"/>
    <col min="13609" max="13609" width="27" style="38" customWidth="1"/>
    <col min="13610" max="13651" width="2.25" style="38" customWidth="1"/>
    <col min="13652" max="13823" width="9" style="38"/>
    <col min="13824" max="13824" width="2.25" style="38" customWidth="1"/>
    <col min="13825" max="13831" width="2.375" style="38" customWidth="1"/>
    <col min="13832" max="13832" width="1.75" style="38" customWidth="1"/>
    <col min="13833" max="13857" width="2.375" style="38" customWidth="1"/>
    <col min="13858" max="13864" width="2.25" style="38" customWidth="1"/>
    <col min="13865" max="13865" width="27" style="38" customWidth="1"/>
    <col min="13866" max="13907" width="2.25" style="38" customWidth="1"/>
    <col min="13908" max="14079" width="9" style="38"/>
    <col min="14080" max="14080" width="2.25" style="38" customWidth="1"/>
    <col min="14081" max="14087" width="2.375" style="38" customWidth="1"/>
    <col min="14088" max="14088" width="1.75" style="38" customWidth="1"/>
    <col min="14089" max="14113" width="2.375" style="38" customWidth="1"/>
    <col min="14114" max="14120" width="2.25" style="38" customWidth="1"/>
    <col min="14121" max="14121" width="27" style="38" customWidth="1"/>
    <col min="14122" max="14163" width="2.25" style="38" customWidth="1"/>
    <col min="14164" max="14335" width="9" style="38"/>
    <col min="14336" max="14336" width="2.25" style="38" customWidth="1"/>
    <col min="14337" max="14343" width="2.375" style="38" customWidth="1"/>
    <col min="14344" max="14344" width="1.75" style="38" customWidth="1"/>
    <col min="14345" max="14369" width="2.375" style="38" customWidth="1"/>
    <col min="14370" max="14376" width="2.25" style="38" customWidth="1"/>
    <col min="14377" max="14377" width="27" style="38" customWidth="1"/>
    <col min="14378" max="14419" width="2.25" style="38" customWidth="1"/>
    <col min="14420" max="14591" width="9" style="38"/>
    <col min="14592" max="14592" width="2.25" style="38" customWidth="1"/>
    <col min="14593" max="14599" width="2.375" style="38" customWidth="1"/>
    <col min="14600" max="14600" width="1.75" style="38" customWidth="1"/>
    <col min="14601" max="14625" width="2.375" style="38" customWidth="1"/>
    <col min="14626" max="14632" width="2.25" style="38" customWidth="1"/>
    <col min="14633" max="14633" width="27" style="38" customWidth="1"/>
    <col min="14634" max="14675" width="2.25" style="38" customWidth="1"/>
    <col min="14676" max="14847" width="9" style="38"/>
    <col min="14848" max="14848" width="2.25" style="38" customWidth="1"/>
    <col min="14849" max="14855" width="2.375" style="38" customWidth="1"/>
    <col min="14856" max="14856" width="1.75" style="38" customWidth="1"/>
    <col min="14857" max="14881" width="2.375" style="38" customWidth="1"/>
    <col min="14882" max="14888" width="2.25" style="38" customWidth="1"/>
    <col min="14889" max="14889" width="27" style="38" customWidth="1"/>
    <col min="14890" max="14931" width="2.25" style="38" customWidth="1"/>
    <col min="14932" max="15103" width="9" style="38"/>
    <col min="15104" max="15104" width="2.25" style="38" customWidth="1"/>
    <col min="15105" max="15111" width="2.375" style="38" customWidth="1"/>
    <col min="15112" max="15112" width="1.75" style="38" customWidth="1"/>
    <col min="15113" max="15137" width="2.375" style="38" customWidth="1"/>
    <col min="15138" max="15144" width="2.25" style="38" customWidth="1"/>
    <col min="15145" max="15145" width="27" style="38" customWidth="1"/>
    <col min="15146" max="15187" width="2.25" style="38" customWidth="1"/>
    <col min="15188" max="15359" width="9" style="38"/>
    <col min="15360" max="15360" width="2.25" style="38" customWidth="1"/>
    <col min="15361" max="15367" width="2.375" style="38" customWidth="1"/>
    <col min="15368" max="15368" width="1.75" style="38" customWidth="1"/>
    <col min="15369" max="15393" width="2.375" style="38" customWidth="1"/>
    <col min="15394" max="15400" width="2.25" style="38" customWidth="1"/>
    <col min="15401" max="15401" width="27" style="38" customWidth="1"/>
    <col min="15402" max="15443" width="2.25" style="38" customWidth="1"/>
    <col min="15444" max="15615" width="9" style="38"/>
    <col min="15616" max="15616" width="2.25" style="38" customWidth="1"/>
    <col min="15617" max="15623" width="2.375" style="38" customWidth="1"/>
    <col min="15624" max="15624" width="1.75" style="38" customWidth="1"/>
    <col min="15625" max="15649" width="2.375" style="38" customWidth="1"/>
    <col min="15650" max="15656" width="2.25" style="38" customWidth="1"/>
    <col min="15657" max="15657" width="27" style="38" customWidth="1"/>
    <col min="15658" max="15699" width="2.25" style="38" customWidth="1"/>
    <col min="15700" max="15871" width="9" style="38"/>
    <col min="15872" max="15872" width="2.25" style="38" customWidth="1"/>
    <col min="15873" max="15879" width="2.375" style="38" customWidth="1"/>
    <col min="15880" max="15880" width="1.75" style="38" customWidth="1"/>
    <col min="15881" max="15905" width="2.375" style="38" customWidth="1"/>
    <col min="15906" max="15912" width="2.25" style="38" customWidth="1"/>
    <col min="15913" max="15913" width="27" style="38" customWidth="1"/>
    <col min="15914" max="15955" width="2.25" style="38" customWidth="1"/>
    <col min="15956" max="16127" width="9" style="38"/>
    <col min="16128" max="16128" width="2.25" style="38" customWidth="1"/>
    <col min="16129" max="16135" width="2.375" style="38" customWidth="1"/>
    <col min="16136" max="16136" width="1.75" style="38" customWidth="1"/>
    <col min="16137" max="16161" width="2.375" style="38" customWidth="1"/>
    <col min="16162" max="16168" width="2.25" style="38" customWidth="1"/>
    <col min="16169" max="16169" width="27" style="38" customWidth="1"/>
    <col min="16170" max="16211" width="2.25" style="38" customWidth="1"/>
    <col min="16212" max="16384" width="9" style="38"/>
  </cols>
  <sheetData>
    <row r="1" spans="1:47" ht="9.9499999999999993" customHeight="1">
      <c r="A1" s="34"/>
      <c r="B1" s="35"/>
      <c r="C1" s="35"/>
      <c r="D1" s="35"/>
      <c r="E1" s="36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6"/>
    </row>
    <row r="2" spans="1:47" ht="29.25" customHeight="1">
      <c r="A2" s="39"/>
      <c r="B2" s="39"/>
      <c r="C2" s="39"/>
      <c r="D2" s="39"/>
      <c r="E2" s="39"/>
    </row>
    <row r="3" spans="1:47" ht="29.25" customHeight="1">
      <c r="A3" s="126" t="s">
        <v>77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</row>
    <row r="4" spans="1:47" ht="29.25" customHeight="1">
      <c r="A4" s="39"/>
      <c r="B4" s="40"/>
      <c r="C4" s="40"/>
      <c r="D4" s="40"/>
      <c r="E4" s="40"/>
      <c r="F4" s="40"/>
      <c r="G4" s="40"/>
    </row>
    <row r="5" spans="1:47" ht="29.25" customHeight="1" thickBot="1">
      <c r="A5" s="41"/>
      <c r="B5" s="42" t="s">
        <v>41</v>
      </c>
      <c r="C5" s="43"/>
      <c r="D5" s="43"/>
      <c r="E5" s="44"/>
      <c r="F5" s="44"/>
      <c r="G5" s="44"/>
      <c r="H5" s="44"/>
      <c r="I5" s="45"/>
      <c r="J5" s="45"/>
      <c r="K5" s="46"/>
      <c r="L5" s="44"/>
      <c r="M5" s="44"/>
      <c r="N5" s="44"/>
      <c r="O5" s="44"/>
      <c r="P5" s="44"/>
      <c r="Q5" s="44"/>
      <c r="R5" s="44"/>
      <c r="S5" s="44"/>
      <c r="T5" s="44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8" t="s">
        <v>19</v>
      </c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</row>
    <row r="6" spans="1:47" ht="29.25" customHeight="1" thickBot="1">
      <c r="A6" s="41"/>
      <c r="B6" s="127" t="s">
        <v>42</v>
      </c>
      <c r="C6" s="127"/>
      <c r="D6" s="127"/>
      <c r="E6" s="127"/>
      <c r="F6" s="127"/>
      <c r="G6" s="127"/>
      <c r="H6" s="127"/>
      <c r="I6" s="127"/>
      <c r="J6" s="127"/>
      <c r="K6" s="128" t="s">
        <v>76</v>
      </c>
      <c r="L6" s="128"/>
      <c r="M6" s="128"/>
      <c r="N6" s="128"/>
      <c r="O6" s="128"/>
      <c r="P6" s="128"/>
      <c r="Q6" s="128"/>
      <c r="R6" s="128"/>
      <c r="S6" s="128"/>
      <c r="T6" s="128"/>
      <c r="U6" s="127" t="s">
        <v>22</v>
      </c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</row>
    <row r="7" spans="1:47" ht="39.75" customHeight="1" thickBot="1">
      <c r="A7" s="41"/>
      <c r="B7" s="116" t="s">
        <v>43</v>
      </c>
      <c r="C7" s="116"/>
      <c r="D7" s="116"/>
      <c r="E7" s="117" t="s">
        <v>44</v>
      </c>
      <c r="F7" s="118"/>
      <c r="G7" s="118"/>
      <c r="H7" s="118"/>
      <c r="I7" s="118"/>
      <c r="J7" s="118"/>
      <c r="K7" s="119">
        <f>'상세내역(고정비)'!AA34</f>
        <v>0</v>
      </c>
      <c r="L7" s="119"/>
      <c r="M7" s="119"/>
      <c r="N7" s="119"/>
      <c r="O7" s="119"/>
      <c r="P7" s="119"/>
      <c r="Q7" s="119"/>
      <c r="R7" s="119"/>
      <c r="S7" s="120"/>
      <c r="T7" s="119"/>
      <c r="U7" s="121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</row>
    <row r="8" spans="1:47" ht="30.75" customHeight="1" thickBot="1">
      <c r="A8" s="41"/>
      <c r="B8" s="145" t="s">
        <v>45</v>
      </c>
      <c r="C8" s="145"/>
      <c r="D8" s="145"/>
      <c r="E8" s="145"/>
      <c r="F8" s="145"/>
      <c r="G8" s="145"/>
      <c r="H8" s="145"/>
      <c r="I8" s="145"/>
      <c r="J8" s="145"/>
      <c r="K8" s="146">
        <f>SUM(K7:T7)</f>
        <v>0</v>
      </c>
      <c r="L8" s="147"/>
      <c r="M8" s="147"/>
      <c r="N8" s="147"/>
      <c r="O8" s="147"/>
      <c r="P8" s="147"/>
      <c r="Q8" s="147"/>
      <c r="R8" s="147"/>
      <c r="S8" s="148"/>
      <c r="T8" s="147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</row>
    <row r="9" spans="1:47" ht="52.5" customHeight="1">
      <c r="A9" s="41"/>
      <c r="B9" s="129" t="s">
        <v>21</v>
      </c>
      <c r="C9" s="116"/>
      <c r="D9" s="116"/>
      <c r="E9" s="132" t="s">
        <v>46</v>
      </c>
      <c r="F9" s="133"/>
      <c r="G9" s="133"/>
      <c r="H9" s="133"/>
      <c r="I9" s="133"/>
      <c r="J9" s="133"/>
      <c r="K9" s="134">
        <f>'상세내역(변동비)'!B6*54</f>
        <v>0</v>
      </c>
      <c r="L9" s="135"/>
      <c r="M9" s="135"/>
      <c r="N9" s="135"/>
      <c r="O9" s="135"/>
      <c r="P9" s="135"/>
      <c r="Q9" s="135"/>
      <c r="R9" s="135"/>
      <c r="S9" s="136"/>
      <c r="T9" s="135"/>
      <c r="U9" s="137" t="s">
        <v>137</v>
      </c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49"/>
      <c r="AI9" s="49"/>
      <c r="AJ9" s="49"/>
      <c r="AK9" s="49"/>
      <c r="AL9" s="49"/>
      <c r="AM9" s="49"/>
      <c r="AN9" s="49"/>
      <c r="AO9" s="51"/>
      <c r="AP9" s="49"/>
      <c r="AQ9" s="49"/>
      <c r="AR9" s="49"/>
      <c r="AS9" s="49"/>
      <c r="AT9" s="49"/>
      <c r="AU9" s="49"/>
    </row>
    <row r="10" spans="1:47" ht="39.75" customHeight="1">
      <c r="A10" s="41"/>
      <c r="B10" s="130"/>
      <c r="C10" s="130"/>
      <c r="D10" s="130"/>
      <c r="E10" s="139" t="s">
        <v>47</v>
      </c>
      <c r="F10" s="140"/>
      <c r="G10" s="140"/>
      <c r="H10" s="140"/>
      <c r="I10" s="140"/>
      <c r="J10" s="140"/>
      <c r="K10" s="153">
        <f>'상세내역(변동비)'!F28</f>
        <v>0</v>
      </c>
      <c r="L10" s="154"/>
      <c r="M10" s="154"/>
      <c r="N10" s="154"/>
      <c r="O10" s="154"/>
      <c r="P10" s="154"/>
      <c r="Q10" s="154"/>
      <c r="R10" s="154"/>
      <c r="S10" s="154"/>
      <c r="T10" s="155"/>
      <c r="U10" s="141" t="s">
        <v>48</v>
      </c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49"/>
      <c r="AI10" s="49"/>
      <c r="AJ10" s="49"/>
      <c r="AK10" s="49"/>
      <c r="AL10" s="49"/>
      <c r="AM10" s="49"/>
      <c r="AN10" s="49"/>
      <c r="AO10" s="49"/>
      <c r="AP10" s="152"/>
      <c r="AQ10" s="152"/>
      <c r="AR10" s="152"/>
      <c r="AS10" s="152"/>
      <c r="AT10" s="152"/>
      <c r="AU10" s="152"/>
    </row>
    <row r="11" spans="1:47" ht="39.75" customHeight="1">
      <c r="A11" s="41"/>
      <c r="B11" s="130"/>
      <c r="C11" s="130"/>
      <c r="D11" s="130"/>
      <c r="E11" s="139" t="s">
        <v>49</v>
      </c>
      <c r="F11" s="140"/>
      <c r="G11" s="140"/>
      <c r="H11" s="140"/>
      <c r="I11" s="140"/>
      <c r="J11" s="140"/>
      <c r="K11" s="108"/>
      <c r="L11" s="109"/>
      <c r="M11" s="109"/>
      <c r="N11" s="109"/>
      <c r="O11" s="109"/>
      <c r="P11" s="109"/>
      <c r="Q11" s="109"/>
      <c r="R11" s="109"/>
      <c r="S11" s="109"/>
      <c r="T11" s="110" t="s">
        <v>50</v>
      </c>
      <c r="U11" s="141" t="s">
        <v>51</v>
      </c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49"/>
      <c r="AI11" s="49"/>
      <c r="AJ11" s="49"/>
      <c r="AK11" s="49"/>
      <c r="AL11" s="49"/>
      <c r="AM11" s="49"/>
      <c r="AN11" s="49"/>
      <c r="AO11" s="52"/>
      <c r="AP11" s="49"/>
      <c r="AQ11" s="49"/>
      <c r="AR11" s="49"/>
      <c r="AS11" s="49"/>
      <c r="AT11" s="49"/>
      <c r="AU11" s="49"/>
    </row>
    <row r="12" spans="1:47" ht="39.75" customHeight="1">
      <c r="A12" s="41"/>
      <c r="B12" s="130"/>
      <c r="C12" s="130"/>
      <c r="D12" s="130"/>
      <c r="E12" s="139" t="s">
        <v>20</v>
      </c>
      <c r="F12" s="140"/>
      <c r="G12" s="140"/>
      <c r="H12" s="140"/>
      <c r="I12" s="140"/>
      <c r="J12" s="140"/>
      <c r="K12" s="108"/>
      <c r="L12" s="109"/>
      <c r="M12" s="109"/>
      <c r="N12" s="109"/>
      <c r="O12" s="109"/>
      <c r="P12" s="109"/>
      <c r="Q12" s="109"/>
      <c r="R12" s="109"/>
      <c r="S12" s="109"/>
      <c r="T12" s="110" t="s">
        <v>50</v>
      </c>
      <c r="U12" s="141" t="s">
        <v>52</v>
      </c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</row>
    <row r="13" spans="1:47" ht="39.75" customHeight="1" thickBot="1">
      <c r="A13" s="41"/>
      <c r="B13" s="131"/>
      <c r="C13" s="131"/>
      <c r="D13" s="131"/>
      <c r="E13" s="143" t="s">
        <v>53</v>
      </c>
      <c r="F13" s="144"/>
      <c r="G13" s="144"/>
      <c r="H13" s="144"/>
      <c r="I13" s="144"/>
      <c r="J13" s="144"/>
      <c r="K13" s="111"/>
      <c r="L13" s="112"/>
      <c r="M13" s="112"/>
      <c r="N13" s="112"/>
      <c r="O13" s="112"/>
      <c r="P13" s="112"/>
      <c r="Q13" s="112"/>
      <c r="R13" s="112"/>
      <c r="S13" s="112"/>
      <c r="T13" s="113" t="s">
        <v>50</v>
      </c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</row>
    <row r="14" spans="1:47" ht="30.75" customHeight="1" thickBot="1">
      <c r="A14" s="41"/>
      <c r="B14" s="145" t="s">
        <v>54</v>
      </c>
      <c r="C14" s="145"/>
      <c r="D14" s="145"/>
      <c r="E14" s="145"/>
      <c r="F14" s="145"/>
      <c r="G14" s="145"/>
      <c r="H14" s="145"/>
      <c r="I14" s="145"/>
      <c r="J14" s="145"/>
      <c r="K14" s="146">
        <f>K9+K10</f>
        <v>0</v>
      </c>
      <c r="L14" s="147"/>
      <c r="M14" s="147"/>
      <c r="N14" s="147"/>
      <c r="O14" s="147"/>
      <c r="P14" s="147"/>
      <c r="Q14" s="147"/>
      <c r="R14" s="147"/>
      <c r="S14" s="148"/>
      <c r="T14" s="147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</row>
    <row r="15" spans="1:47" ht="30.75" customHeight="1" thickBot="1">
      <c r="A15" s="41"/>
      <c r="B15" s="159" t="s">
        <v>29</v>
      </c>
      <c r="C15" s="160"/>
      <c r="D15" s="160"/>
      <c r="E15" s="160"/>
      <c r="F15" s="160"/>
      <c r="G15" s="160"/>
      <c r="H15" s="160"/>
      <c r="I15" s="160"/>
      <c r="J15" s="161"/>
      <c r="K15" s="156">
        <f>K8+K14</f>
        <v>0</v>
      </c>
      <c r="L15" s="157"/>
      <c r="M15" s="157"/>
      <c r="N15" s="157"/>
      <c r="O15" s="157"/>
      <c r="P15" s="157"/>
      <c r="Q15" s="157"/>
      <c r="R15" s="157"/>
      <c r="S15" s="158"/>
      <c r="T15" s="157"/>
      <c r="U15" s="162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4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</row>
    <row r="16" spans="1:47" ht="30.75" customHeight="1" thickBot="1">
      <c r="A16" s="41"/>
      <c r="B16" s="165" t="s">
        <v>28</v>
      </c>
      <c r="C16" s="166"/>
      <c r="D16" s="166"/>
      <c r="E16" s="166"/>
      <c r="F16" s="166"/>
      <c r="G16" s="166"/>
      <c r="H16" s="166"/>
      <c r="I16" s="166"/>
      <c r="J16" s="166"/>
      <c r="K16" s="123">
        <f>ROUNDDOWN(K15*12,-3)</f>
        <v>0</v>
      </c>
      <c r="L16" s="123"/>
      <c r="M16" s="123"/>
      <c r="N16" s="123"/>
      <c r="O16" s="123"/>
      <c r="P16" s="123"/>
      <c r="Q16" s="123"/>
      <c r="R16" s="123"/>
      <c r="S16" s="123"/>
      <c r="T16" s="123"/>
      <c r="U16" s="124" t="s">
        <v>30</v>
      </c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</row>
    <row r="17" spans="1:60" ht="20.25" customHeight="1">
      <c r="A17" s="41"/>
      <c r="B17" s="41"/>
      <c r="C17" s="41"/>
      <c r="D17" s="41"/>
      <c r="E17" s="41"/>
      <c r="F17" s="41"/>
      <c r="G17" s="49"/>
      <c r="H17" s="53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</row>
    <row r="18" spans="1:60" ht="18" customHeight="1">
      <c r="A18" s="41"/>
      <c r="B18" s="41"/>
      <c r="C18" s="41"/>
      <c r="D18" s="41"/>
      <c r="E18" s="41"/>
      <c r="F18" s="41"/>
      <c r="G18" s="49"/>
      <c r="H18" s="53"/>
      <c r="I18" s="49"/>
      <c r="J18" s="49"/>
      <c r="K18" s="49"/>
      <c r="L18" s="49"/>
      <c r="M18" s="49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54"/>
      <c r="AI18" s="49"/>
      <c r="AJ18" s="49"/>
      <c r="AK18" s="49"/>
      <c r="AL18" s="49"/>
      <c r="AM18" s="49"/>
      <c r="AN18" s="49"/>
      <c r="AO18" s="49"/>
      <c r="AP18" s="49"/>
      <c r="AQ18" s="49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ht="6.75" customHeight="1">
      <c r="A19" s="41"/>
      <c r="B19" s="41"/>
      <c r="C19" s="41"/>
      <c r="D19" s="41"/>
      <c r="E19" s="41"/>
      <c r="F19" s="41"/>
      <c r="G19" s="49"/>
      <c r="H19" s="53"/>
      <c r="I19" s="49"/>
      <c r="J19" s="49"/>
      <c r="K19" s="49"/>
      <c r="L19" s="49"/>
      <c r="M19" s="49"/>
      <c r="N19" s="49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</row>
    <row r="20" spans="1:60" ht="9.9499999999999993" customHeight="1">
      <c r="A20" s="149"/>
      <c r="B20" s="149"/>
      <c r="C20" s="149"/>
      <c r="D20" s="149"/>
      <c r="E20" s="149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8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</row>
    <row r="21" spans="1:60" ht="12.75" customHeight="1">
      <c r="A21" s="49"/>
      <c r="B21" s="49"/>
      <c r="C21" s="49"/>
      <c r="D21" s="49"/>
      <c r="E21" s="49"/>
      <c r="F21" s="50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</row>
    <row r="22" spans="1:60">
      <c r="A22" s="49"/>
      <c r="B22" s="49"/>
      <c r="C22" s="49"/>
      <c r="D22" s="49"/>
      <c r="E22" s="49"/>
      <c r="F22" s="5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</row>
    <row r="23" spans="1:60">
      <c r="A23" s="49"/>
      <c r="B23" s="49"/>
      <c r="C23" s="49"/>
      <c r="D23" s="49"/>
      <c r="E23" s="49"/>
      <c r="F23" s="52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</row>
    <row r="24" spans="1:60">
      <c r="A24" s="49"/>
      <c r="B24" s="49"/>
      <c r="C24" s="49"/>
      <c r="D24" s="49"/>
      <c r="E24" s="49"/>
      <c r="F24" s="60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</row>
    <row r="25" spans="1:60">
      <c r="E25" s="61"/>
      <c r="F25" s="62"/>
    </row>
    <row r="26" spans="1:60">
      <c r="E26" s="61"/>
      <c r="F26" s="63"/>
    </row>
  </sheetData>
  <mergeCells count="37">
    <mergeCell ref="A20:E20"/>
    <mergeCell ref="N18:AG18"/>
    <mergeCell ref="AR18:BH18"/>
    <mergeCell ref="AP10:AU10"/>
    <mergeCell ref="E11:J11"/>
    <mergeCell ref="U11:AG11"/>
    <mergeCell ref="E12:J12"/>
    <mergeCell ref="U12:AG12"/>
    <mergeCell ref="K10:T10"/>
    <mergeCell ref="K15:T15"/>
    <mergeCell ref="B14:J14"/>
    <mergeCell ref="K14:T14"/>
    <mergeCell ref="U14:AG14"/>
    <mergeCell ref="B15:J15"/>
    <mergeCell ref="U15:AG15"/>
    <mergeCell ref="B16:J16"/>
    <mergeCell ref="K16:T16"/>
    <mergeCell ref="U16:AG16"/>
    <mergeCell ref="A3:AH3"/>
    <mergeCell ref="B6:J6"/>
    <mergeCell ref="K6:T6"/>
    <mergeCell ref="U6:AG6"/>
    <mergeCell ref="B9:D13"/>
    <mergeCell ref="E9:J9"/>
    <mergeCell ref="K9:T9"/>
    <mergeCell ref="U9:AG9"/>
    <mergeCell ref="E10:J10"/>
    <mergeCell ref="U10:AG10"/>
    <mergeCell ref="E13:J13"/>
    <mergeCell ref="U13:AG13"/>
    <mergeCell ref="B8:J8"/>
    <mergeCell ref="K8:T8"/>
    <mergeCell ref="U8:AG8"/>
    <mergeCell ref="B7:D7"/>
    <mergeCell ref="E7:J7"/>
    <mergeCell ref="K7:T7"/>
    <mergeCell ref="U7:AG7"/>
  </mergeCells>
  <phoneticPr fontId="4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D36"/>
  <sheetViews>
    <sheetView tabSelected="1" view="pageBreakPreview" zoomScaleNormal="100" zoomScaleSheetLayoutView="100" workbookViewId="0">
      <pane xSplit="5" ySplit="5" topLeftCell="F7" activePane="bottomRight" state="frozen"/>
      <selection activeCell="U10" sqref="U10:AG10"/>
      <selection pane="topRight" activeCell="U10" sqref="U10:AG10"/>
      <selection pane="bottomLeft" activeCell="U10" sqref="U10:AG10"/>
      <selection pane="bottomRight" activeCell="AH11" sqref="AH11"/>
    </sheetView>
  </sheetViews>
  <sheetFormatPr defaultRowHeight="13.5"/>
  <cols>
    <col min="1" max="3" width="2.875" style="3" customWidth="1"/>
    <col min="4" max="4" width="5.875" style="3" customWidth="1"/>
    <col min="5" max="5" width="8.75" style="3" customWidth="1"/>
    <col min="6" max="26" width="2.375" style="3" customWidth="1"/>
    <col min="27" max="27" width="12.5" style="4" customWidth="1"/>
    <col min="28" max="28" width="4.5" style="3" customWidth="1"/>
    <col min="29" max="29" width="9" style="3"/>
    <col min="30" max="30" width="5.25" style="5" customWidth="1"/>
    <col min="31" max="254" width="9" style="3"/>
    <col min="255" max="257" width="2.875" style="3" customWidth="1"/>
    <col min="258" max="258" width="5.875" style="3" customWidth="1"/>
    <col min="259" max="259" width="8.75" style="3" customWidth="1"/>
    <col min="260" max="282" width="2.375" style="3" customWidth="1"/>
    <col min="283" max="283" width="12.5" style="3" customWidth="1"/>
    <col min="284" max="284" width="10.75" style="3" bestFit="1" customWidth="1"/>
    <col min="285" max="285" width="9" style="3"/>
    <col min="286" max="286" width="5.25" style="3" customWidth="1"/>
    <col min="287" max="510" width="9" style="3"/>
    <col min="511" max="513" width="2.875" style="3" customWidth="1"/>
    <col min="514" max="514" width="5.875" style="3" customWidth="1"/>
    <col min="515" max="515" width="8.75" style="3" customWidth="1"/>
    <col min="516" max="538" width="2.375" style="3" customWidth="1"/>
    <col min="539" max="539" width="12.5" style="3" customWidth="1"/>
    <col min="540" max="540" width="10.75" style="3" bestFit="1" customWidth="1"/>
    <col min="541" max="541" width="9" style="3"/>
    <col min="542" max="542" width="5.25" style="3" customWidth="1"/>
    <col min="543" max="766" width="9" style="3"/>
    <col min="767" max="769" width="2.875" style="3" customWidth="1"/>
    <col min="770" max="770" width="5.875" style="3" customWidth="1"/>
    <col min="771" max="771" width="8.75" style="3" customWidth="1"/>
    <col min="772" max="794" width="2.375" style="3" customWidth="1"/>
    <col min="795" max="795" width="12.5" style="3" customWidth="1"/>
    <col min="796" max="796" width="10.75" style="3" bestFit="1" customWidth="1"/>
    <col min="797" max="797" width="9" style="3"/>
    <col min="798" max="798" width="5.25" style="3" customWidth="1"/>
    <col min="799" max="1022" width="9" style="3"/>
    <col min="1023" max="1025" width="2.875" style="3" customWidth="1"/>
    <col min="1026" max="1026" width="5.875" style="3" customWidth="1"/>
    <col min="1027" max="1027" width="8.75" style="3" customWidth="1"/>
    <col min="1028" max="1050" width="2.375" style="3" customWidth="1"/>
    <col min="1051" max="1051" width="12.5" style="3" customWidth="1"/>
    <col min="1052" max="1052" width="10.75" style="3" bestFit="1" customWidth="1"/>
    <col min="1053" max="1053" width="9" style="3"/>
    <col min="1054" max="1054" width="5.25" style="3" customWidth="1"/>
    <col min="1055" max="1278" width="9" style="3"/>
    <col min="1279" max="1281" width="2.875" style="3" customWidth="1"/>
    <col min="1282" max="1282" width="5.875" style="3" customWidth="1"/>
    <col min="1283" max="1283" width="8.75" style="3" customWidth="1"/>
    <col min="1284" max="1306" width="2.375" style="3" customWidth="1"/>
    <col min="1307" max="1307" width="12.5" style="3" customWidth="1"/>
    <col min="1308" max="1308" width="10.75" style="3" bestFit="1" customWidth="1"/>
    <col min="1309" max="1309" width="9" style="3"/>
    <col min="1310" max="1310" width="5.25" style="3" customWidth="1"/>
    <col min="1311" max="1534" width="9" style="3"/>
    <col min="1535" max="1537" width="2.875" style="3" customWidth="1"/>
    <col min="1538" max="1538" width="5.875" style="3" customWidth="1"/>
    <col min="1539" max="1539" width="8.75" style="3" customWidth="1"/>
    <col min="1540" max="1562" width="2.375" style="3" customWidth="1"/>
    <col min="1563" max="1563" width="12.5" style="3" customWidth="1"/>
    <col min="1564" max="1564" width="10.75" style="3" bestFit="1" customWidth="1"/>
    <col min="1565" max="1565" width="9" style="3"/>
    <col min="1566" max="1566" width="5.25" style="3" customWidth="1"/>
    <col min="1567" max="1790" width="9" style="3"/>
    <col min="1791" max="1793" width="2.875" style="3" customWidth="1"/>
    <col min="1794" max="1794" width="5.875" style="3" customWidth="1"/>
    <col min="1795" max="1795" width="8.75" style="3" customWidth="1"/>
    <col min="1796" max="1818" width="2.375" style="3" customWidth="1"/>
    <col min="1819" max="1819" width="12.5" style="3" customWidth="1"/>
    <col min="1820" max="1820" width="10.75" style="3" bestFit="1" customWidth="1"/>
    <col min="1821" max="1821" width="9" style="3"/>
    <col min="1822" max="1822" width="5.25" style="3" customWidth="1"/>
    <col min="1823" max="2046" width="9" style="3"/>
    <col min="2047" max="2049" width="2.875" style="3" customWidth="1"/>
    <col min="2050" max="2050" width="5.875" style="3" customWidth="1"/>
    <col min="2051" max="2051" width="8.75" style="3" customWidth="1"/>
    <col min="2052" max="2074" width="2.375" style="3" customWidth="1"/>
    <col min="2075" max="2075" width="12.5" style="3" customWidth="1"/>
    <col min="2076" max="2076" width="10.75" style="3" bestFit="1" customWidth="1"/>
    <col min="2077" max="2077" width="9" style="3"/>
    <col min="2078" max="2078" width="5.25" style="3" customWidth="1"/>
    <col min="2079" max="2302" width="9" style="3"/>
    <col min="2303" max="2305" width="2.875" style="3" customWidth="1"/>
    <col min="2306" max="2306" width="5.875" style="3" customWidth="1"/>
    <col min="2307" max="2307" width="8.75" style="3" customWidth="1"/>
    <col min="2308" max="2330" width="2.375" style="3" customWidth="1"/>
    <col min="2331" max="2331" width="12.5" style="3" customWidth="1"/>
    <col min="2332" max="2332" width="10.75" style="3" bestFit="1" customWidth="1"/>
    <col min="2333" max="2333" width="9" style="3"/>
    <col min="2334" max="2334" width="5.25" style="3" customWidth="1"/>
    <col min="2335" max="2558" width="9" style="3"/>
    <col min="2559" max="2561" width="2.875" style="3" customWidth="1"/>
    <col min="2562" max="2562" width="5.875" style="3" customWidth="1"/>
    <col min="2563" max="2563" width="8.75" style="3" customWidth="1"/>
    <col min="2564" max="2586" width="2.375" style="3" customWidth="1"/>
    <col min="2587" max="2587" width="12.5" style="3" customWidth="1"/>
    <col min="2588" max="2588" width="10.75" style="3" bestFit="1" customWidth="1"/>
    <col min="2589" max="2589" width="9" style="3"/>
    <col min="2590" max="2590" width="5.25" style="3" customWidth="1"/>
    <col min="2591" max="2814" width="9" style="3"/>
    <col min="2815" max="2817" width="2.875" style="3" customWidth="1"/>
    <col min="2818" max="2818" width="5.875" style="3" customWidth="1"/>
    <col min="2819" max="2819" width="8.75" style="3" customWidth="1"/>
    <col min="2820" max="2842" width="2.375" style="3" customWidth="1"/>
    <col min="2843" max="2843" width="12.5" style="3" customWidth="1"/>
    <col min="2844" max="2844" width="10.75" style="3" bestFit="1" customWidth="1"/>
    <col min="2845" max="2845" width="9" style="3"/>
    <col min="2846" max="2846" width="5.25" style="3" customWidth="1"/>
    <col min="2847" max="3070" width="9" style="3"/>
    <col min="3071" max="3073" width="2.875" style="3" customWidth="1"/>
    <col min="3074" max="3074" width="5.875" style="3" customWidth="1"/>
    <col min="3075" max="3075" width="8.75" style="3" customWidth="1"/>
    <col min="3076" max="3098" width="2.375" style="3" customWidth="1"/>
    <col min="3099" max="3099" width="12.5" style="3" customWidth="1"/>
    <col min="3100" max="3100" width="10.75" style="3" bestFit="1" customWidth="1"/>
    <col min="3101" max="3101" width="9" style="3"/>
    <col min="3102" max="3102" width="5.25" style="3" customWidth="1"/>
    <col min="3103" max="3326" width="9" style="3"/>
    <col min="3327" max="3329" width="2.875" style="3" customWidth="1"/>
    <col min="3330" max="3330" width="5.875" style="3" customWidth="1"/>
    <col min="3331" max="3331" width="8.75" style="3" customWidth="1"/>
    <col min="3332" max="3354" width="2.375" style="3" customWidth="1"/>
    <col min="3355" max="3355" width="12.5" style="3" customWidth="1"/>
    <col min="3356" max="3356" width="10.75" style="3" bestFit="1" customWidth="1"/>
    <col min="3357" max="3357" width="9" style="3"/>
    <col min="3358" max="3358" width="5.25" style="3" customWidth="1"/>
    <col min="3359" max="3582" width="9" style="3"/>
    <col min="3583" max="3585" width="2.875" style="3" customWidth="1"/>
    <col min="3586" max="3586" width="5.875" style="3" customWidth="1"/>
    <col min="3587" max="3587" width="8.75" style="3" customWidth="1"/>
    <col min="3588" max="3610" width="2.375" style="3" customWidth="1"/>
    <col min="3611" max="3611" width="12.5" style="3" customWidth="1"/>
    <col min="3612" max="3612" width="10.75" style="3" bestFit="1" customWidth="1"/>
    <col min="3613" max="3613" width="9" style="3"/>
    <col min="3614" max="3614" width="5.25" style="3" customWidth="1"/>
    <col min="3615" max="3838" width="9" style="3"/>
    <col min="3839" max="3841" width="2.875" style="3" customWidth="1"/>
    <col min="3842" max="3842" width="5.875" style="3" customWidth="1"/>
    <col min="3843" max="3843" width="8.75" style="3" customWidth="1"/>
    <col min="3844" max="3866" width="2.375" style="3" customWidth="1"/>
    <col min="3867" max="3867" width="12.5" style="3" customWidth="1"/>
    <col min="3868" max="3868" width="10.75" style="3" bestFit="1" customWidth="1"/>
    <col min="3869" max="3869" width="9" style="3"/>
    <col min="3870" max="3870" width="5.25" style="3" customWidth="1"/>
    <col min="3871" max="4094" width="9" style="3"/>
    <col min="4095" max="4097" width="2.875" style="3" customWidth="1"/>
    <col min="4098" max="4098" width="5.875" style="3" customWidth="1"/>
    <col min="4099" max="4099" width="8.75" style="3" customWidth="1"/>
    <col min="4100" max="4122" width="2.375" style="3" customWidth="1"/>
    <col min="4123" max="4123" width="12.5" style="3" customWidth="1"/>
    <col min="4124" max="4124" width="10.75" style="3" bestFit="1" customWidth="1"/>
    <col min="4125" max="4125" width="9" style="3"/>
    <col min="4126" max="4126" width="5.25" style="3" customWidth="1"/>
    <col min="4127" max="4350" width="9" style="3"/>
    <col min="4351" max="4353" width="2.875" style="3" customWidth="1"/>
    <col min="4354" max="4354" width="5.875" style="3" customWidth="1"/>
    <col min="4355" max="4355" width="8.75" style="3" customWidth="1"/>
    <col min="4356" max="4378" width="2.375" style="3" customWidth="1"/>
    <col min="4379" max="4379" width="12.5" style="3" customWidth="1"/>
    <col min="4380" max="4380" width="10.75" style="3" bestFit="1" customWidth="1"/>
    <col min="4381" max="4381" width="9" style="3"/>
    <col min="4382" max="4382" width="5.25" style="3" customWidth="1"/>
    <col min="4383" max="4606" width="9" style="3"/>
    <col min="4607" max="4609" width="2.875" style="3" customWidth="1"/>
    <col min="4610" max="4610" width="5.875" style="3" customWidth="1"/>
    <col min="4611" max="4611" width="8.75" style="3" customWidth="1"/>
    <col min="4612" max="4634" width="2.375" style="3" customWidth="1"/>
    <col min="4635" max="4635" width="12.5" style="3" customWidth="1"/>
    <col min="4636" max="4636" width="10.75" style="3" bestFit="1" customWidth="1"/>
    <col min="4637" max="4637" width="9" style="3"/>
    <col min="4638" max="4638" width="5.25" style="3" customWidth="1"/>
    <col min="4639" max="4862" width="9" style="3"/>
    <col min="4863" max="4865" width="2.875" style="3" customWidth="1"/>
    <col min="4866" max="4866" width="5.875" style="3" customWidth="1"/>
    <col min="4867" max="4867" width="8.75" style="3" customWidth="1"/>
    <col min="4868" max="4890" width="2.375" style="3" customWidth="1"/>
    <col min="4891" max="4891" width="12.5" style="3" customWidth="1"/>
    <col min="4892" max="4892" width="10.75" style="3" bestFit="1" customWidth="1"/>
    <col min="4893" max="4893" width="9" style="3"/>
    <col min="4894" max="4894" width="5.25" style="3" customWidth="1"/>
    <col min="4895" max="5118" width="9" style="3"/>
    <col min="5119" max="5121" width="2.875" style="3" customWidth="1"/>
    <col min="5122" max="5122" width="5.875" style="3" customWidth="1"/>
    <col min="5123" max="5123" width="8.75" style="3" customWidth="1"/>
    <col min="5124" max="5146" width="2.375" style="3" customWidth="1"/>
    <col min="5147" max="5147" width="12.5" style="3" customWidth="1"/>
    <col min="5148" max="5148" width="10.75" style="3" bestFit="1" customWidth="1"/>
    <col min="5149" max="5149" width="9" style="3"/>
    <col min="5150" max="5150" width="5.25" style="3" customWidth="1"/>
    <col min="5151" max="5374" width="9" style="3"/>
    <col min="5375" max="5377" width="2.875" style="3" customWidth="1"/>
    <col min="5378" max="5378" width="5.875" style="3" customWidth="1"/>
    <col min="5379" max="5379" width="8.75" style="3" customWidth="1"/>
    <col min="5380" max="5402" width="2.375" style="3" customWidth="1"/>
    <col min="5403" max="5403" width="12.5" style="3" customWidth="1"/>
    <col min="5404" max="5404" width="10.75" style="3" bestFit="1" customWidth="1"/>
    <col min="5405" max="5405" width="9" style="3"/>
    <col min="5406" max="5406" width="5.25" style="3" customWidth="1"/>
    <col min="5407" max="5630" width="9" style="3"/>
    <col min="5631" max="5633" width="2.875" style="3" customWidth="1"/>
    <col min="5634" max="5634" width="5.875" style="3" customWidth="1"/>
    <col min="5635" max="5635" width="8.75" style="3" customWidth="1"/>
    <col min="5636" max="5658" width="2.375" style="3" customWidth="1"/>
    <col min="5659" max="5659" width="12.5" style="3" customWidth="1"/>
    <col min="5660" max="5660" width="10.75" style="3" bestFit="1" customWidth="1"/>
    <col min="5661" max="5661" width="9" style="3"/>
    <col min="5662" max="5662" width="5.25" style="3" customWidth="1"/>
    <col min="5663" max="5886" width="9" style="3"/>
    <col min="5887" max="5889" width="2.875" style="3" customWidth="1"/>
    <col min="5890" max="5890" width="5.875" style="3" customWidth="1"/>
    <col min="5891" max="5891" width="8.75" style="3" customWidth="1"/>
    <col min="5892" max="5914" width="2.375" style="3" customWidth="1"/>
    <col min="5915" max="5915" width="12.5" style="3" customWidth="1"/>
    <col min="5916" max="5916" width="10.75" style="3" bestFit="1" customWidth="1"/>
    <col min="5917" max="5917" width="9" style="3"/>
    <col min="5918" max="5918" width="5.25" style="3" customWidth="1"/>
    <col min="5919" max="6142" width="9" style="3"/>
    <col min="6143" max="6145" width="2.875" style="3" customWidth="1"/>
    <col min="6146" max="6146" width="5.875" style="3" customWidth="1"/>
    <col min="6147" max="6147" width="8.75" style="3" customWidth="1"/>
    <col min="6148" max="6170" width="2.375" style="3" customWidth="1"/>
    <col min="6171" max="6171" width="12.5" style="3" customWidth="1"/>
    <col min="6172" max="6172" width="10.75" style="3" bestFit="1" customWidth="1"/>
    <col min="6173" max="6173" width="9" style="3"/>
    <col min="6174" max="6174" width="5.25" style="3" customWidth="1"/>
    <col min="6175" max="6398" width="9" style="3"/>
    <col min="6399" max="6401" width="2.875" style="3" customWidth="1"/>
    <col min="6402" max="6402" width="5.875" style="3" customWidth="1"/>
    <col min="6403" max="6403" width="8.75" style="3" customWidth="1"/>
    <col min="6404" max="6426" width="2.375" style="3" customWidth="1"/>
    <col min="6427" max="6427" width="12.5" style="3" customWidth="1"/>
    <col min="6428" max="6428" width="10.75" style="3" bestFit="1" customWidth="1"/>
    <col min="6429" max="6429" width="9" style="3"/>
    <col min="6430" max="6430" width="5.25" style="3" customWidth="1"/>
    <col min="6431" max="6654" width="9" style="3"/>
    <col min="6655" max="6657" width="2.875" style="3" customWidth="1"/>
    <col min="6658" max="6658" width="5.875" style="3" customWidth="1"/>
    <col min="6659" max="6659" width="8.75" style="3" customWidth="1"/>
    <col min="6660" max="6682" width="2.375" style="3" customWidth="1"/>
    <col min="6683" max="6683" width="12.5" style="3" customWidth="1"/>
    <col min="6684" max="6684" width="10.75" style="3" bestFit="1" customWidth="1"/>
    <col min="6685" max="6685" width="9" style="3"/>
    <col min="6686" max="6686" width="5.25" style="3" customWidth="1"/>
    <col min="6687" max="6910" width="9" style="3"/>
    <col min="6911" max="6913" width="2.875" style="3" customWidth="1"/>
    <col min="6914" max="6914" width="5.875" style="3" customWidth="1"/>
    <col min="6915" max="6915" width="8.75" style="3" customWidth="1"/>
    <col min="6916" max="6938" width="2.375" style="3" customWidth="1"/>
    <col min="6939" max="6939" width="12.5" style="3" customWidth="1"/>
    <col min="6940" max="6940" width="10.75" style="3" bestFit="1" customWidth="1"/>
    <col min="6941" max="6941" width="9" style="3"/>
    <col min="6942" max="6942" width="5.25" style="3" customWidth="1"/>
    <col min="6943" max="7166" width="9" style="3"/>
    <col min="7167" max="7169" width="2.875" style="3" customWidth="1"/>
    <col min="7170" max="7170" width="5.875" style="3" customWidth="1"/>
    <col min="7171" max="7171" width="8.75" style="3" customWidth="1"/>
    <col min="7172" max="7194" width="2.375" style="3" customWidth="1"/>
    <col min="7195" max="7195" width="12.5" style="3" customWidth="1"/>
    <col min="7196" max="7196" width="10.75" style="3" bestFit="1" customWidth="1"/>
    <col min="7197" max="7197" width="9" style="3"/>
    <col min="7198" max="7198" width="5.25" style="3" customWidth="1"/>
    <col min="7199" max="7422" width="9" style="3"/>
    <col min="7423" max="7425" width="2.875" style="3" customWidth="1"/>
    <col min="7426" max="7426" width="5.875" style="3" customWidth="1"/>
    <col min="7427" max="7427" width="8.75" style="3" customWidth="1"/>
    <col min="7428" max="7450" width="2.375" style="3" customWidth="1"/>
    <col min="7451" max="7451" width="12.5" style="3" customWidth="1"/>
    <col min="7452" max="7452" width="10.75" style="3" bestFit="1" customWidth="1"/>
    <col min="7453" max="7453" width="9" style="3"/>
    <col min="7454" max="7454" width="5.25" style="3" customWidth="1"/>
    <col min="7455" max="7678" width="9" style="3"/>
    <col min="7679" max="7681" width="2.875" style="3" customWidth="1"/>
    <col min="7682" max="7682" width="5.875" style="3" customWidth="1"/>
    <col min="7683" max="7683" width="8.75" style="3" customWidth="1"/>
    <col min="7684" max="7706" width="2.375" style="3" customWidth="1"/>
    <col min="7707" max="7707" width="12.5" style="3" customWidth="1"/>
    <col min="7708" max="7708" width="10.75" style="3" bestFit="1" customWidth="1"/>
    <col min="7709" max="7709" width="9" style="3"/>
    <col min="7710" max="7710" width="5.25" style="3" customWidth="1"/>
    <col min="7711" max="7934" width="9" style="3"/>
    <col min="7935" max="7937" width="2.875" style="3" customWidth="1"/>
    <col min="7938" max="7938" width="5.875" style="3" customWidth="1"/>
    <col min="7939" max="7939" width="8.75" style="3" customWidth="1"/>
    <col min="7940" max="7962" width="2.375" style="3" customWidth="1"/>
    <col min="7963" max="7963" width="12.5" style="3" customWidth="1"/>
    <col min="7964" max="7964" width="10.75" style="3" bestFit="1" customWidth="1"/>
    <col min="7965" max="7965" width="9" style="3"/>
    <col min="7966" max="7966" width="5.25" style="3" customWidth="1"/>
    <col min="7967" max="8190" width="9" style="3"/>
    <col min="8191" max="8193" width="2.875" style="3" customWidth="1"/>
    <col min="8194" max="8194" width="5.875" style="3" customWidth="1"/>
    <col min="8195" max="8195" width="8.75" style="3" customWidth="1"/>
    <col min="8196" max="8218" width="2.375" style="3" customWidth="1"/>
    <col min="8219" max="8219" width="12.5" style="3" customWidth="1"/>
    <col min="8220" max="8220" width="10.75" style="3" bestFit="1" customWidth="1"/>
    <col min="8221" max="8221" width="9" style="3"/>
    <col min="8222" max="8222" width="5.25" style="3" customWidth="1"/>
    <col min="8223" max="8446" width="9" style="3"/>
    <col min="8447" max="8449" width="2.875" style="3" customWidth="1"/>
    <col min="8450" max="8450" width="5.875" style="3" customWidth="1"/>
    <col min="8451" max="8451" width="8.75" style="3" customWidth="1"/>
    <col min="8452" max="8474" width="2.375" style="3" customWidth="1"/>
    <col min="8475" max="8475" width="12.5" style="3" customWidth="1"/>
    <col min="8476" max="8476" width="10.75" style="3" bestFit="1" customWidth="1"/>
    <col min="8477" max="8477" width="9" style="3"/>
    <col min="8478" max="8478" width="5.25" style="3" customWidth="1"/>
    <col min="8479" max="8702" width="9" style="3"/>
    <col min="8703" max="8705" width="2.875" style="3" customWidth="1"/>
    <col min="8706" max="8706" width="5.875" style="3" customWidth="1"/>
    <col min="8707" max="8707" width="8.75" style="3" customWidth="1"/>
    <col min="8708" max="8730" width="2.375" style="3" customWidth="1"/>
    <col min="8731" max="8731" width="12.5" style="3" customWidth="1"/>
    <col min="8732" max="8732" width="10.75" style="3" bestFit="1" customWidth="1"/>
    <col min="8733" max="8733" width="9" style="3"/>
    <col min="8734" max="8734" width="5.25" style="3" customWidth="1"/>
    <col min="8735" max="8958" width="9" style="3"/>
    <col min="8959" max="8961" width="2.875" style="3" customWidth="1"/>
    <col min="8962" max="8962" width="5.875" style="3" customWidth="1"/>
    <col min="8963" max="8963" width="8.75" style="3" customWidth="1"/>
    <col min="8964" max="8986" width="2.375" style="3" customWidth="1"/>
    <col min="8987" max="8987" width="12.5" style="3" customWidth="1"/>
    <col min="8988" max="8988" width="10.75" style="3" bestFit="1" customWidth="1"/>
    <col min="8989" max="8989" width="9" style="3"/>
    <col min="8990" max="8990" width="5.25" style="3" customWidth="1"/>
    <col min="8991" max="9214" width="9" style="3"/>
    <col min="9215" max="9217" width="2.875" style="3" customWidth="1"/>
    <col min="9218" max="9218" width="5.875" style="3" customWidth="1"/>
    <col min="9219" max="9219" width="8.75" style="3" customWidth="1"/>
    <col min="9220" max="9242" width="2.375" style="3" customWidth="1"/>
    <col min="9243" max="9243" width="12.5" style="3" customWidth="1"/>
    <col min="9244" max="9244" width="10.75" style="3" bestFit="1" customWidth="1"/>
    <col min="9245" max="9245" width="9" style="3"/>
    <col min="9246" max="9246" width="5.25" style="3" customWidth="1"/>
    <col min="9247" max="9470" width="9" style="3"/>
    <col min="9471" max="9473" width="2.875" style="3" customWidth="1"/>
    <col min="9474" max="9474" width="5.875" style="3" customWidth="1"/>
    <col min="9475" max="9475" width="8.75" style="3" customWidth="1"/>
    <col min="9476" max="9498" width="2.375" style="3" customWidth="1"/>
    <col min="9499" max="9499" width="12.5" style="3" customWidth="1"/>
    <col min="9500" max="9500" width="10.75" style="3" bestFit="1" customWidth="1"/>
    <col min="9501" max="9501" width="9" style="3"/>
    <col min="9502" max="9502" width="5.25" style="3" customWidth="1"/>
    <col min="9503" max="9726" width="9" style="3"/>
    <col min="9727" max="9729" width="2.875" style="3" customWidth="1"/>
    <col min="9730" max="9730" width="5.875" style="3" customWidth="1"/>
    <col min="9731" max="9731" width="8.75" style="3" customWidth="1"/>
    <col min="9732" max="9754" width="2.375" style="3" customWidth="1"/>
    <col min="9755" max="9755" width="12.5" style="3" customWidth="1"/>
    <col min="9756" max="9756" width="10.75" style="3" bestFit="1" customWidth="1"/>
    <col min="9757" max="9757" width="9" style="3"/>
    <col min="9758" max="9758" width="5.25" style="3" customWidth="1"/>
    <col min="9759" max="9982" width="9" style="3"/>
    <col min="9983" max="9985" width="2.875" style="3" customWidth="1"/>
    <col min="9986" max="9986" width="5.875" style="3" customWidth="1"/>
    <col min="9987" max="9987" width="8.75" style="3" customWidth="1"/>
    <col min="9988" max="10010" width="2.375" style="3" customWidth="1"/>
    <col min="10011" max="10011" width="12.5" style="3" customWidth="1"/>
    <col min="10012" max="10012" width="10.75" style="3" bestFit="1" customWidth="1"/>
    <col min="10013" max="10013" width="9" style="3"/>
    <col min="10014" max="10014" width="5.25" style="3" customWidth="1"/>
    <col min="10015" max="10238" width="9" style="3"/>
    <col min="10239" max="10241" width="2.875" style="3" customWidth="1"/>
    <col min="10242" max="10242" width="5.875" style="3" customWidth="1"/>
    <col min="10243" max="10243" width="8.75" style="3" customWidth="1"/>
    <col min="10244" max="10266" width="2.375" style="3" customWidth="1"/>
    <col min="10267" max="10267" width="12.5" style="3" customWidth="1"/>
    <col min="10268" max="10268" width="10.75" style="3" bestFit="1" customWidth="1"/>
    <col min="10269" max="10269" width="9" style="3"/>
    <col min="10270" max="10270" width="5.25" style="3" customWidth="1"/>
    <col min="10271" max="10494" width="9" style="3"/>
    <col min="10495" max="10497" width="2.875" style="3" customWidth="1"/>
    <col min="10498" max="10498" width="5.875" style="3" customWidth="1"/>
    <col min="10499" max="10499" width="8.75" style="3" customWidth="1"/>
    <col min="10500" max="10522" width="2.375" style="3" customWidth="1"/>
    <col min="10523" max="10523" width="12.5" style="3" customWidth="1"/>
    <col min="10524" max="10524" width="10.75" style="3" bestFit="1" customWidth="1"/>
    <col min="10525" max="10525" width="9" style="3"/>
    <col min="10526" max="10526" width="5.25" style="3" customWidth="1"/>
    <col min="10527" max="10750" width="9" style="3"/>
    <col min="10751" max="10753" width="2.875" style="3" customWidth="1"/>
    <col min="10754" max="10754" width="5.875" style="3" customWidth="1"/>
    <col min="10755" max="10755" width="8.75" style="3" customWidth="1"/>
    <col min="10756" max="10778" width="2.375" style="3" customWidth="1"/>
    <col min="10779" max="10779" width="12.5" style="3" customWidth="1"/>
    <col min="10780" max="10780" width="10.75" style="3" bestFit="1" customWidth="1"/>
    <col min="10781" max="10781" width="9" style="3"/>
    <col min="10782" max="10782" width="5.25" style="3" customWidth="1"/>
    <col min="10783" max="11006" width="9" style="3"/>
    <col min="11007" max="11009" width="2.875" style="3" customWidth="1"/>
    <col min="11010" max="11010" width="5.875" style="3" customWidth="1"/>
    <col min="11011" max="11011" width="8.75" style="3" customWidth="1"/>
    <col min="11012" max="11034" width="2.375" style="3" customWidth="1"/>
    <col min="11035" max="11035" width="12.5" style="3" customWidth="1"/>
    <col min="11036" max="11036" width="10.75" style="3" bestFit="1" customWidth="1"/>
    <col min="11037" max="11037" width="9" style="3"/>
    <col min="11038" max="11038" width="5.25" style="3" customWidth="1"/>
    <col min="11039" max="11262" width="9" style="3"/>
    <col min="11263" max="11265" width="2.875" style="3" customWidth="1"/>
    <col min="11266" max="11266" width="5.875" style="3" customWidth="1"/>
    <col min="11267" max="11267" width="8.75" style="3" customWidth="1"/>
    <col min="11268" max="11290" width="2.375" style="3" customWidth="1"/>
    <col min="11291" max="11291" width="12.5" style="3" customWidth="1"/>
    <col min="11292" max="11292" width="10.75" style="3" bestFit="1" customWidth="1"/>
    <col min="11293" max="11293" width="9" style="3"/>
    <col min="11294" max="11294" width="5.25" style="3" customWidth="1"/>
    <col min="11295" max="11518" width="9" style="3"/>
    <col min="11519" max="11521" width="2.875" style="3" customWidth="1"/>
    <col min="11522" max="11522" width="5.875" style="3" customWidth="1"/>
    <col min="11523" max="11523" width="8.75" style="3" customWidth="1"/>
    <col min="11524" max="11546" width="2.375" style="3" customWidth="1"/>
    <col min="11547" max="11547" width="12.5" style="3" customWidth="1"/>
    <col min="11548" max="11548" width="10.75" style="3" bestFit="1" customWidth="1"/>
    <col min="11549" max="11549" width="9" style="3"/>
    <col min="11550" max="11550" width="5.25" style="3" customWidth="1"/>
    <col min="11551" max="11774" width="9" style="3"/>
    <col min="11775" max="11777" width="2.875" style="3" customWidth="1"/>
    <col min="11778" max="11778" width="5.875" style="3" customWidth="1"/>
    <col min="11779" max="11779" width="8.75" style="3" customWidth="1"/>
    <col min="11780" max="11802" width="2.375" style="3" customWidth="1"/>
    <col min="11803" max="11803" width="12.5" style="3" customWidth="1"/>
    <col min="11804" max="11804" width="10.75" style="3" bestFit="1" customWidth="1"/>
    <col min="11805" max="11805" width="9" style="3"/>
    <col min="11806" max="11806" width="5.25" style="3" customWidth="1"/>
    <col min="11807" max="12030" width="9" style="3"/>
    <col min="12031" max="12033" width="2.875" style="3" customWidth="1"/>
    <col min="12034" max="12034" width="5.875" style="3" customWidth="1"/>
    <col min="12035" max="12035" width="8.75" style="3" customWidth="1"/>
    <col min="12036" max="12058" width="2.375" style="3" customWidth="1"/>
    <col min="12059" max="12059" width="12.5" style="3" customWidth="1"/>
    <col min="12060" max="12060" width="10.75" style="3" bestFit="1" customWidth="1"/>
    <col min="12061" max="12061" width="9" style="3"/>
    <col min="12062" max="12062" width="5.25" style="3" customWidth="1"/>
    <col min="12063" max="12286" width="9" style="3"/>
    <col min="12287" max="12289" width="2.875" style="3" customWidth="1"/>
    <col min="12290" max="12290" width="5.875" style="3" customWidth="1"/>
    <col min="12291" max="12291" width="8.75" style="3" customWidth="1"/>
    <col min="12292" max="12314" width="2.375" style="3" customWidth="1"/>
    <col min="12315" max="12315" width="12.5" style="3" customWidth="1"/>
    <col min="12316" max="12316" width="10.75" style="3" bestFit="1" customWidth="1"/>
    <col min="12317" max="12317" width="9" style="3"/>
    <col min="12318" max="12318" width="5.25" style="3" customWidth="1"/>
    <col min="12319" max="12542" width="9" style="3"/>
    <col min="12543" max="12545" width="2.875" style="3" customWidth="1"/>
    <col min="12546" max="12546" width="5.875" style="3" customWidth="1"/>
    <col min="12547" max="12547" width="8.75" style="3" customWidth="1"/>
    <col min="12548" max="12570" width="2.375" style="3" customWidth="1"/>
    <col min="12571" max="12571" width="12.5" style="3" customWidth="1"/>
    <col min="12572" max="12572" width="10.75" style="3" bestFit="1" customWidth="1"/>
    <col min="12573" max="12573" width="9" style="3"/>
    <col min="12574" max="12574" width="5.25" style="3" customWidth="1"/>
    <col min="12575" max="12798" width="9" style="3"/>
    <col min="12799" max="12801" width="2.875" style="3" customWidth="1"/>
    <col min="12802" max="12802" width="5.875" style="3" customWidth="1"/>
    <col min="12803" max="12803" width="8.75" style="3" customWidth="1"/>
    <col min="12804" max="12826" width="2.375" style="3" customWidth="1"/>
    <col min="12827" max="12827" width="12.5" style="3" customWidth="1"/>
    <col min="12828" max="12828" width="10.75" style="3" bestFit="1" customWidth="1"/>
    <col min="12829" max="12829" width="9" style="3"/>
    <col min="12830" max="12830" width="5.25" style="3" customWidth="1"/>
    <col min="12831" max="13054" width="9" style="3"/>
    <col min="13055" max="13057" width="2.875" style="3" customWidth="1"/>
    <col min="13058" max="13058" width="5.875" style="3" customWidth="1"/>
    <col min="13059" max="13059" width="8.75" style="3" customWidth="1"/>
    <col min="13060" max="13082" width="2.375" style="3" customWidth="1"/>
    <col min="13083" max="13083" width="12.5" style="3" customWidth="1"/>
    <col min="13084" max="13084" width="10.75" style="3" bestFit="1" customWidth="1"/>
    <col min="13085" max="13085" width="9" style="3"/>
    <col min="13086" max="13086" width="5.25" style="3" customWidth="1"/>
    <col min="13087" max="13310" width="9" style="3"/>
    <col min="13311" max="13313" width="2.875" style="3" customWidth="1"/>
    <col min="13314" max="13314" width="5.875" style="3" customWidth="1"/>
    <col min="13315" max="13315" width="8.75" style="3" customWidth="1"/>
    <col min="13316" max="13338" width="2.375" style="3" customWidth="1"/>
    <col min="13339" max="13339" width="12.5" style="3" customWidth="1"/>
    <col min="13340" max="13340" width="10.75" style="3" bestFit="1" customWidth="1"/>
    <col min="13341" max="13341" width="9" style="3"/>
    <col min="13342" max="13342" width="5.25" style="3" customWidth="1"/>
    <col min="13343" max="13566" width="9" style="3"/>
    <col min="13567" max="13569" width="2.875" style="3" customWidth="1"/>
    <col min="13570" max="13570" width="5.875" style="3" customWidth="1"/>
    <col min="13571" max="13571" width="8.75" style="3" customWidth="1"/>
    <col min="13572" max="13594" width="2.375" style="3" customWidth="1"/>
    <col min="13595" max="13595" width="12.5" style="3" customWidth="1"/>
    <col min="13596" max="13596" width="10.75" style="3" bestFit="1" customWidth="1"/>
    <col min="13597" max="13597" width="9" style="3"/>
    <col min="13598" max="13598" width="5.25" style="3" customWidth="1"/>
    <col min="13599" max="13822" width="9" style="3"/>
    <col min="13823" max="13825" width="2.875" style="3" customWidth="1"/>
    <col min="13826" max="13826" width="5.875" style="3" customWidth="1"/>
    <col min="13827" max="13827" width="8.75" style="3" customWidth="1"/>
    <col min="13828" max="13850" width="2.375" style="3" customWidth="1"/>
    <col min="13851" max="13851" width="12.5" style="3" customWidth="1"/>
    <col min="13852" max="13852" width="10.75" style="3" bestFit="1" customWidth="1"/>
    <col min="13853" max="13853" width="9" style="3"/>
    <col min="13854" max="13854" width="5.25" style="3" customWidth="1"/>
    <col min="13855" max="14078" width="9" style="3"/>
    <col min="14079" max="14081" width="2.875" style="3" customWidth="1"/>
    <col min="14082" max="14082" width="5.875" style="3" customWidth="1"/>
    <col min="14083" max="14083" width="8.75" style="3" customWidth="1"/>
    <col min="14084" max="14106" width="2.375" style="3" customWidth="1"/>
    <col min="14107" max="14107" width="12.5" style="3" customWidth="1"/>
    <col min="14108" max="14108" width="10.75" style="3" bestFit="1" customWidth="1"/>
    <col min="14109" max="14109" width="9" style="3"/>
    <col min="14110" max="14110" width="5.25" style="3" customWidth="1"/>
    <col min="14111" max="14334" width="9" style="3"/>
    <col min="14335" max="14337" width="2.875" style="3" customWidth="1"/>
    <col min="14338" max="14338" width="5.875" style="3" customWidth="1"/>
    <col min="14339" max="14339" width="8.75" style="3" customWidth="1"/>
    <col min="14340" max="14362" width="2.375" style="3" customWidth="1"/>
    <col min="14363" max="14363" width="12.5" style="3" customWidth="1"/>
    <col min="14364" max="14364" width="10.75" style="3" bestFit="1" customWidth="1"/>
    <col min="14365" max="14365" width="9" style="3"/>
    <col min="14366" max="14366" width="5.25" style="3" customWidth="1"/>
    <col min="14367" max="14590" width="9" style="3"/>
    <col min="14591" max="14593" width="2.875" style="3" customWidth="1"/>
    <col min="14594" max="14594" width="5.875" style="3" customWidth="1"/>
    <col min="14595" max="14595" width="8.75" style="3" customWidth="1"/>
    <col min="14596" max="14618" width="2.375" style="3" customWidth="1"/>
    <col min="14619" max="14619" width="12.5" style="3" customWidth="1"/>
    <col min="14620" max="14620" width="10.75" style="3" bestFit="1" customWidth="1"/>
    <col min="14621" max="14621" width="9" style="3"/>
    <col min="14622" max="14622" width="5.25" style="3" customWidth="1"/>
    <col min="14623" max="14846" width="9" style="3"/>
    <col min="14847" max="14849" width="2.875" style="3" customWidth="1"/>
    <col min="14850" max="14850" width="5.875" style="3" customWidth="1"/>
    <col min="14851" max="14851" width="8.75" style="3" customWidth="1"/>
    <col min="14852" max="14874" width="2.375" style="3" customWidth="1"/>
    <col min="14875" max="14875" width="12.5" style="3" customWidth="1"/>
    <col min="14876" max="14876" width="10.75" style="3" bestFit="1" customWidth="1"/>
    <col min="14877" max="14877" width="9" style="3"/>
    <col min="14878" max="14878" width="5.25" style="3" customWidth="1"/>
    <col min="14879" max="15102" width="9" style="3"/>
    <col min="15103" max="15105" width="2.875" style="3" customWidth="1"/>
    <col min="15106" max="15106" width="5.875" style="3" customWidth="1"/>
    <col min="15107" max="15107" width="8.75" style="3" customWidth="1"/>
    <col min="15108" max="15130" width="2.375" style="3" customWidth="1"/>
    <col min="15131" max="15131" width="12.5" style="3" customWidth="1"/>
    <col min="15132" max="15132" width="10.75" style="3" bestFit="1" customWidth="1"/>
    <col min="15133" max="15133" width="9" style="3"/>
    <col min="15134" max="15134" width="5.25" style="3" customWidth="1"/>
    <col min="15135" max="15358" width="9" style="3"/>
    <col min="15359" max="15361" width="2.875" style="3" customWidth="1"/>
    <col min="15362" max="15362" width="5.875" style="3" customWidth="1"/>
    <col min="15363" max="15363" width="8.75" style="3" customWidth="1"/>
    <col min="15364" max="15386" width="2.375" style="3" customWidth="1"/>
    <col min="15387" max="15387" width="12.5" style="3" customWidth="1"/>
    <col min="15388" max="15388" width="10.75" style="3" bestFit="1" customWidth="1"/>
    <col min="15389" max="15389" width="9" style="3"/>
    <col min="15390" max="15390" width="5.25" style="3" customWidth="1"/>
    <col min="15391" max="15614" width="9" style="3"/>
    <col min="15615" max="15617" width="2.875" style="3" customWidth="1"/>
    <col min="15618" max="15618" width="5.875" style="3" customWidth="1"/>
    <col min="15619" max="15619" width="8.75" style="3" customWidth="1"/>
    <col min="15620" max="15642" width="2.375" style="3" customWidth="1"/>
    <col min="15643" max="15643" width="12.5" style="3" customWidth="1"/>
    <col min="15644" max="15644" width="10.75" style="3" bestFit="1" customWidth="1"/>
    <col min="15645" max="15645" width="9" style="3"/>
    <col min="15646" max="15646" width="5.25" style="3" customWidth="1"/>
    <col min="15647" max="15870" width="9" style="3"/>
    <col min="15871" max="15873" width="2.875" style="3" customWidth="1"/>
    <col min="15874" max="15874" width="5.875" style="3" customWidth="1"/>
    <col min="15875" max="15875" width="8.75" style="3" customWidth="1"/>
    <col min="15876" max="15898" width="2.375" style="3" customWidth="1"/>
    <col min="15899" max="15899" width="12.5" style="3" customWidth="1"/>
    <col min="15900" max="15900" width="10.75" style="3" bestFit="1" customWidth="1"/>
    <col min="15901" max="15901" width="9" style="3"/>
    <col min="15902" max="15902" width="5.25" style="3" customWidth="1"/>
    <col min="15903" max="16126" width="9" style="3"/>
    <col min="16127" max="16129" width="2.875" style="3" customWidth="1"/>
    <col min="16130" max="16130" width="5.875" style="3" customWidth="1"/>
    <col min="16131" max="16131" width="8.75" style="3" customWidth="1"/>
    <col min="16132" max="16154" width="2.375" style="3" customWidth="1"/>
    <col min="16155" max="16155" width="12.5" style="3" customWidth="1"/>
    <col min="16156" max="16156" width="10.75" style="3" bestFit="1" customWidth="1"/>
    <col min="16157" max="16157" width="9" style="3"/>
    <col min="16158" max="16158" width="5.25" style="3" customWidth="1"/>
    <col min="16159" max="16384" width="9" style="3"/>
  </cols>
  <sheetData>
    <row r="1" spans="1:30" s="1" customFormat="1" ht="9.9499999999999993" customHeight="1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D1" s="2"/>
    </row>
    <row r="2" spans="1:30" ht="11.25" customHeight="1"/>
    <row r="3" spans="1:30" ht="38.25" customHeight="1">
      <c r="A3" s="228" t="s">
        <v>81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</row>
    <row r="4" spans="1:30" ht="29.25" customHeight="1" thickBot="1">
      <c r="A4" s="6" t="s">
        <v>84</v>
      </c>
      <c r="AA4" s="7" t="s">
        <v>85</v>
      </c>
    </row>
    <row r="5" spans="1:30" ht="27.6" customHeight="1" thickBot="1">
      <c r="A5" s="229" t="s">
        <v>86</v>
      </c>
      <c r="B5" s="230"/>
      <c r="C5" s="230"/>
      <c r="D5" s="230"/>
      <c r="E5" s="231"/>
      <c r="F5" s="232" t="s">
        <v>24</v>
      </c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8" t="s">
        <v>87</v>
      </c>
      <c r="AC5" s="9" t="s">
        <v>31</v>
      </c>
    </row>
    <row r="6" spans="1:30" ht="21.75" customHeight="1" thickBot="1">
      <c r="A6" s="206" t="s">
        <v>88</v>
      </c>
      <c r="B6" s="174" t="s">
        <v>89</v>
      </c>
      <c r="C6" s="175"/>
      <c r="D6" s="175"/>
      <c r="E6" s="176"/>
      <c r="F6" s="10" t="s">
        <v>25</v>
      </c>
      <c r="G6" s="172">
        <f>AC6</f>
        <v>0</v>
      </c>
      <c r="H6" s="173"/>
      <c r="I6" s="173"/>
      <c r="J6" s="173"/>
      <c r="K6" s="107" t="s">
        <v>82</v>
      </c>
      <c r="L6" s="107"/>
      <c r="M6" s="173">
        <v>1</v>
      </c>
      <c r="N6" s="173"/>
      <c r="O6" s="107" t="s">
        <v>91</v>
      </c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1">
        <f>G6*M6</f>
        <v>0</v>
      </c>
      <c r="AC6" s="12"/>
      <c r="AD6" s="5" t="s">
        <v>80</v>
      </c>
    </row>
    <row r="7" spans="1:30" ht="21.75" customHeight="1" thickBot="1">
      <c r="A7" s="206"/>
      <c r="B7" s="168" t="s">
        <v>92</v>
      </c>
      <c r="C7" s="167"/>
      <c r="D7" s="167"/>
      <c r="E7" s="169"/>
      <c r="F7" s="98" t="s">
        <v>93</v>
      </c>
      <c r="G7" s="170">
        <f>AC7</f>
        <v>0</v>
      </c>
      <c r="H7" s="167"/>
      <c r="I7" s="167"/>
      <c r="J7" s="167"/>
      <c r="K7" s="99" t="s">
        <v>133</v>
      </c>
      <c r="L7" s="99"/>
      <c r="M7" s="167">
        <v>12</v>
      </c>
      <c r="N7" s="167"/>
      <c r="O7" s="99" t="s">
        <v>25</v>
      </c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11">
        <f>G7/M7</f>
        <v>0</v>
      </c>
      <c r="AB7" s="4"/>
      <c r="AC7" s="12"/>
      <c r="AD7" s="5" t="s">
        <v>80</v>
      </c>
    </row>
    <row r="8" spans="1:30" ht="21.75" customHeight="1">
      <c r="A8" s="206"/>
      <c r="B8" s="168" t="s">
        <v>95</v>
      </c>
      <c r="C8" s="167"/>
      <c r="D8" s="167"/>
      <c r="E8" s="169"/>
      <c r="F8" s="168" t="s">
        <v>26</v>
      </c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1">
        <f>ROUNDUP(($AA$6+$AA$7)/12,0)</f>
        <v>0</v>
      </c>
      <c r="AB8" s="4"/>
    </row>
    <row r="9" spans="1:30" ht="21.75" customHeight="1" thickBot="1">
      <c r="A9" s="207"/>
      <c r="B9" s="201" t="s">
        <v>96</v>
      </c>
      <c r="C9" s="201"/>
      <c r="D9" s="201"/>
      <c r="E9" s="202"/>
      <c r="F9" s="203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13">
        <f>SUM(AA6:AA8)</f>
        <v>0</v>
      </c>
    </row>
    <row r="10" spans="1:30" ht="21.75" customHeight="1" thickBot="1">
      <c r="A10" s="205" t="s">
        <v>97</v>
      </c>
      <c r="B10" s="192" t="s">
        <v>98</v>
      </c>
      <c r="C10" s="193"/>
      <c r="D10" s="193"/>
      <c r="E10" s="208"/>
      <c r="F10" s="174" t="s">
        <v>99</v>
      </c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6"/>
      <c r="AA10" s="14">
        <f>AC10</f>
        <v>0</v>
      </c>
      <c r="AB10" s="4"/>
      <c r="AC10" s="12"/>
      <c r="AD10" s="5" t="s">
        <v>80</v>
      </c>
    </row>
    <row r="11" spans="1:30" ht="21.75" customHeight="1" thickBot="1">
      <c r="A11" s="206"/>
      <c r="B11" s="168" t="s">
        <v>32</v>
      </c>
      <c r="C11" s="167"/>
      <c r="D11" s="167"/>
      <c r="E11" s="169"/>
      <c r="F11" s="168" t="s">
        <v>100</v>
      </c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1">
        <f>AC11</f>
        <v>0</v>
      </c>
      <c r="AB11" s="4"/>
      <c r="AC11" s="12"/>
      <c r="AD11" s="5" t="s">
        <v>80</v>
      </c>
    </row>
    <row r="12" spans="1:30" ht="21.75" customHeight="1" thickBot="1">
      <c r="A12" s="207"/>
      <c r="B12" s="201" t="s">
        <v>101</v>
      </c>
      <c r="C12" s="201"/>
      <c r="D12" s="201"/>
      <c r="E12" s="202"/>
      <c r="F12" s="203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13">
        <f>SUM(AA10:AA11)</f>
        <v>0</v>
      </c>
    </row>
    <row r="13" spans="1:30" s="21" customFormat="1" ht="21.75" customHeight="1">
      <c r="A13" s="217" t="s">
        <v>102</v>
      </c>
      <c r="B13" s="220" t="s">
        <v>103</v>
      </c>
      <c r="C13" s="221"/>
      <c r="D13" s="221"/>
      <c r="E13" s="222"/>
      <c r="F13" s="102" t="s">
        <v>83</v>
      </c>
      <c r="G13" s="103"/>
      <c r="H13" s="103"/>
      <c r="I13" s="103"/>
      <c r="J13" s="103"/>
      <c r="K13" s="103"/>
      <c r="L13" s="103"/>
      <c r="M13" s="223">
        <v>4.4999999999999998E-2</v>
      </c>
      <c r="N13" s="224"/>
      <c r="O13" s="224"/>
      <c r="P13" s="15"/>
      <c r="Q13" s="227"/>
      <c r="R13" s="227"/>
      <c r="S13" s="16"/>
      <c r="T13" s="17"/>
      <c r="U13" s="18"/>
      <c r="V13" s="17"/>
      <c r="W13" s="103"/>
      <c r="X13" s="103"/>
      <c r="Y13" s="103"/>
      <c r="Z13" s="103"/>
      <c r="AA13" s="19">
        <f>ROUNDUP(($AA$9-$AA$8)*M13, 0)</f>
        <v>0</v>
      </c>
      <c r="AB13" s="3"/>
      <c r="AC13" s="3"/>
      <c r="AD13" s="20"/>
    </row>
    <row r="14" spans="1:30" s="21" customFormat="1" ht="21.75" customHeight="1">
      <c r="A14" s="218"/>
      <c r="B14" s="168" t="s">
        <v>104</v>
      </c>
      <c r="C14" s="167"/>
      <c r="D14" s="167"/>
      <c r="E14" s="169"/>
      <c r="F14" s="98" t="s">
        <v>83</v>
      </c>
      <c r="G14" s="99"/>
      <c r="H14" s="99"/>
      <c r="I14" s="99"/>
      <c r="J14" s="99"/>
      <c r="K14" s="99"/>
      <c r="L14" s="99"/>
      <c r="M14" s="216">
        <v>3.5450000000000002E-2</v>
      </c>
      <c r="N14" s="216"/>
      <c r="O14" s="216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19">
        <f>ROUNDUP(($AA$9-$AA$8)*M14, 0)</f>
        <v>0</v>
      </c>
      <c r="AB14" s="3"/>
      <c r="AC14" s="3"/>
      <c r="AD14" s="20"/>
    </row>
    <row r="15" spans="1:30" s="21" customFormat="1" ht="21.75" customHeight="1">
      <c r="A15" s="218"/>
      <c r="B15" s="168" t="s">
        <v>33</v>
      </c>
      <c r="C15" s="167"/>
      <c r="D15" s="167"/>
      <c r="E15" s="169"/>
      <c r="F15" s="98" t="s">
        <v>105</v>
      </c>
      <c r="G15" s="99"/>
      <c r="H15" s="99"/>
      <c r="I15" s="99"/>
      <c r="J15" s="99"/>
      <c r="K15" s="99"/>
      <c r="L15" s="99"/>
      <c r="M15" s="215">
        <v>0.1295</v>
      </c>
      <c r="N15" s="213"/>
      <c r="O15" s="213"/>
      <c r="P15" s="105"/>
      <c r="Q15" s="105"/>
      <c r="R15" s="105"/>
      <c r="S15" s="105"/>
      <c r="T15" s="99"/>
      <c r="U15" s="99"/>
      <c r="V15" s="99"/>
      <c r="W15" s="99"/>
      <c r="X15" s="99"/>
      <c r="Y15" s="99"/>
      <c r="Z15" s="99"/>
      <c r="AA15" s="19">
        <f>ROUNDUP($AA$14*M15,0)</f>
        <v>0</v>
      </c>
      <c r="AB15" s="3"/>
      <c r="AC15" s="3"/>
      <c r="AD15" s="20"/>
    </row>
    <row r="16" spans="1:30" s="21" customFormat="1" ht="21.75" customHeight="1">
      <c r="A16" s="218"/>
      <c r="B16" s="168" t="s">
        <v>106</v>
      </c>
      <c r="C16" s="167"/>
      <c r="D16" s="167"/>
      <c r="E16" s="169"/>
      <c r="F16" s="98" t="s">
        <v>83</v>
      </c>
      <c r="G16" s="99"/>
      <c r="H16" s="99"/>
      <c r="I16" s="99"/>
      <c r="J16" s="99"/>
      <c r="K16" s="99"/>
      <c r="L16" s="99"/>
      <c r="M16" s="215">
        <v>1.7500000000000002E-2</v>
      </c>
      <c r="N16" s="213"/>
      <c r="O16" s="213"/>
      <c r="P16" s="104"/>
      <c r="Q16" s="214"/>
      <c r="R16" s="214"/>
      <c r="S16" s="22"/>
      <c r="T16" s="99"/>
      <c r="U16" s="99"/>
      <c r="V16" s="99"/>
      <c r="W16" s="99"/>
      <c r="X16" s="99"/>
      <c r="Y16" s="99"/>
      <c r="Z16" s="99"/>
      <c r="AA16" s="19">
        <f>ROUNDUP(($AA$9-$AA$8)*M16, 0)</f>
        <v>0</v>
      </c>
      <c r="AB16" s="3"/>
      <c r="AC16" s="3"/>
      <c r="AD16" s="20"/>
    </row>
    <row r="17" spans="1:30" s="21" customFormat="1" ht="21.75" customHeight="1">
      <c r="A17" s="218"/>
      <c r="B17" s="168" t="s">
        <v>107</v>
      </c>
      <c r="C17" s="167"/>
      <c r="D17" s="167"/>
      <c r="E17" s="169"/>
      <c r="F17" s="98" t="s">
        <v>83</v>
      </c>
      <c r="G17" s="99"/>
      <c r="H17" s="99"/>
      <c r="I17" s="99"/>
      <c r="J17" s="99"/>
      <c r="K17" s="99"/>
      <c r="L17" s="99"/>
      <c r="M17" s="215">
        <v>8.6E-3</v>
      </c>
      <c r="N17" s="213"/>
      <c r="O17" s="213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19">
        <f>ROUNDUP(($AA$9-$AA$8)*M17, 0)</f>
        <v>0</v>
      </c>
      <c r="AB17" s="3"/>
      <c r="AC17" s="3"/>
      <c r="AD17" s="20"/>
    </row>
    <row r="18" spans="1:30" s="21" customFormat="1" ht="21.75" customHeight="1">
      <c r="A18" s="218"/>
      <c r="B18" s="168" t="s">
        <v>108</v>
      </c>
      <c r="C18" s="167"/>
      <c r="D18" s="167"/>
      <c r="E18" s="169"/>
      <c r="F18" s="98" t="s">
        <v>83</v>
      </c>
      <c r="G18" s="99"/>
      <c r="H18" s="99"/>
      <c r="I18" s="99"/>
      <c r="J18" s="99"/>
      <c r="K18" s="99"/>
      <c r="L18" s="99"/>
      <c r="M18" s="216">
        <v>6.0000000000000002E-5</v>
      </c>
      <c r="N18" s="216"/>
      <c r="O18" s="216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19">
        <f>ROUNDUP(($AA$9-$AA$8)*M18, 0)</f>
        <v>0</v>
      </c>
      <c r="AB18" s="3"/>
      <c r="AC18" s="3"/>
      <c r="AD18" s="20"/>
    </row>
    <row r="19" spans="1:30" s="21" customFormat="1" ht="21.75" customHeight="1" thickBot="1">
      <c r="A19" s="218"/>
      <c r="B19" s="168" t="s">
        <v>27</v>
      </c>
      <c r="C19" s="167"/>
      <c r="D19" s="167"/>
      <c r="E19" s="169"/>
      <c r="F19" s="98" t="s">
        <v>109</v>
      </c>
      <c r="G19" s="99"/>
      <c r="H19" s="99"/>
      <c r="I19" s="99"/>
      <c r="J19" s="99"/>
      <c r="K19" s="99"/>
      <c r="L19" s="99"/>
      <c r="M19" s="215">
        <v>5.9999999999999995E-4</v>
      </c>
      <c r="N19" s="213"/>
      <c r="O19" s="213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19">
        <f>ROUNDUP(($AA$9-$AA$8)*M19, 0)</f>
        <v>0</v>
      </c>
      <c r="AB19" s="3"/>
      <c r="AC19" s="3"/>
      <c r="AD19" s="5"/>
    </row>
    <row r="20" spans="1:30" s="21" customFormat="1" ht="21.75" customHeight="1" thickBot="1">
      <c r="A20" s="218"/>
      <c r="B20" s="168" t="s">
        <v>110</v>
      </c>
      <c r="C20" s="167"/>
      <c r="D20" s="167"/>
      <c r="E20" s="169"/>
      <c r="F20" s="225">
        <f>AC20</f>
        <v>0</v>
      </c>
      <c r="G20" s="194"/>
      <c r="H20" s="194"/>
      <c r="I20" s="99" t="s">
        <v>111</v>
      </c>
      <c r="J20" s="99"/>
      <c r="K20" s="99"/>
      <c r="L20" s="104">
        <v>4</v>
      </c>
      <c r="M20" s="99" t="s">
        <v>112</v>
      </c>
      <c r="N20" s="99"/>
      <c r="O20" s="99"/>
      <c r="P20" s="99"/>
      <c r="Q20" s="99"/>
      <c r="R20" s="99"/>
      <c r="S20" s="194">
        <v>1</v>
      </c>
      <c r="T20" s="194"/>
      <c r="U20" s="99" t="s">
        <v>113</v>
      </c>
      <c r="V20" s="99"/>
      <c r="W20" s="194">
        <v>12</v>
      </c>
      <c r="X20" s="194"/>
      <c r="Y20" s="99" t="s">
        <v>114</v>
      </c>
      <c r="Z20" s="99"/>
      <c r="AA20" s="11">
        <f>ROUNDUP(F20*L20*S20/W20, 0)</f>
        <v>0</v>
      </c>
      <c r="AB20" s="3"/>
      <c r="AC20" s="12"/>
      <c r="AD20" s="5" t="s">
        <v>80</v>
      </c>
    </row>
    <row r="21" spans="1:30" s="21" customFormat="1" ht="21.75" customHeight="1" thickBot="1">
      <c r="A21" s="218"/>
      <c r="B21" s="168" t="s">
        <v>115</v>
      </c>
      <c r="C21" s="167"/>
      <c r="D21" s="167"/>
      <c r="E21" s="169"/>
      <c r="F21" s="98" t="s">
        <v>116</v>
      </c>
      <c r="G21" s="99"/>
      <c r="H21" s="99">
        <v>1</v>
      </c>
      <c r="I21" s="99" t="s">
        <v>117</v>
      </c>
      <c r="J21" s="99"/>
      <c r="K21" s="212">
        <f>AC21</f>
        <v>0</v>
      </c>
      <c r="L21" s="213"/>
      <c r="M21" s="213"/>
      <c r="N21" s="99" t="s">
        <v>82</v>
      </c>
      <c r="O21" s="99"/>
      <c r="P21" s="194">
        <v>1</v>
      </c>
      <c r="Q21" s="194"/>
      <c r="R21" s="99" t="s">
        <v>118</v>
      </c>
      <c r="S21" s="99"/>
      <c r="T21" s="194">
        <v>26</v>
      </c>
      <c r="U21" s="194"/>
      <c r="V21" s="99" t="s">
        <v>119</v>
      </c>
      <c r="W21" s="99"/>
      <c r="X21" s="99"/>
      <c r="Y21" s="99"/>
      <c r="Z21" s="99"/>
      <c r="AA21" s="11">
        <f>H21*K21*P21*T21</f>
        <v>0</v>
      </c>
      <c r="AB21" s="3"/>
      <c r="AC21" s="12"/>
      <c r="AD21" s="5" t="s">
        <v>80</v>
      </c>
    </row>
    <row r="22" spans="1:30" s="21" customFormat="1" ht="21.75" customHeight="1" thickBot="1">
      <c r="A22" s="218"/>
      <c r="B22" s="168" t="s">
        <v>34</v>
      </c>
      <c r="C22" s="167"/>
      <c r="D22" s="167"/>
      <c r="E22" s="169"/>
      <c r="F22" s="98" t="s">
        <v>120</v>
      </c>
      <c r="G22" s="99"/>
      <c r="H22" s="226">
        <f>AC22</f>
        <v>0</v>
      </c>
      <c r="I22" s="194"/>
      <c r="J22" s="194"/>
      <c r="K22" s="99" t="s">
        <v>90</v>
      </c>
      <c r="L22" s="99"/>
      <c r="M22" s="194">
        <v>1</v>
      </c>
      <c r="N22" s="194"/>
      <c r="O22" s="99" t="s">
        <v>118</v>
      </c>
      <c r="P22" s="99"/>
      <c r="Q22" s="99" t="s">
        <v>121</v>
      </c>
      <c r="R22" s="99"/>
      <c r="S22" s="104">
        <v>2</v>
      </c>
      <c r="T22" s="99" t="s">
        <v>122</v>
      </c>
      <c r="U22" s="99"/>
      <c r="V22" s="194">
        <v>12</v>
      </c>
      <c r="W22" s="194"/>
      <c r="X22" s="99" t="s">
        <v>114</v>
      </c>
      <c r="Y22" s="99"/>
      <c r="Z22" s="99"/>
      <c r="AA22" s="11">
        <f>ROUNDUP(H22*M22*S22/V22, 0)</f>
        <v>0</v>
      </c>
      <c r="AB22" s="3"/>
      <c r="AC22" s="12"/>
      <c r="AD22" s="5" t="s">
        <v>80</v>
      </c>
    </row>
    <row r="23" spans="1:30" s="21" customFormat="1" ht="21.75" customHeight="1" thickBot="1">
      <c r="A23" s="219"/>
      <c r="B23" s="195" t="s">
        <v>134</v>
      </c>
      <c r="C23" s="195"/>
      <c r="D23" s="195"/>
      <c r="E23" s="196"/>
      <c r="F23" s="197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23">
        <f>SUM(AA13:AA22)</f>
        <v>0</v>
      </c>
      <c r="AB23" s="3"/>
      <c r="AC23" s="3"/>
      <c r="AD23" s="20"/>
    </row>
    <row r="24" spans="1:30" ht="21.75" customHeight="1" thickBot="1">
      <c r="A24" s="205" t="s">
        <v>123</v>
      </c>
      <c r="B24" s="192" t="s">
        <v>35</v>
      </c>
      <c r="C24" s="193"/>
      <c r="D24" s="193"/>
      <c r="E24" s="208"/>
      <c r="F24" s="209">
        <f>AC24</f>
        <v>0</v>
      </c>
      <c r="G24" s="210"/>
      <c r="H24" s="210"/>
      <c r="I24" s="97" t="s">
        <v>90</v>
      </c>
      <c r="J24" s="97"/>
      <c r="K24" s="211">
        <v>3.1E-2</v>
      </c>
      <c r="L24" s="190"/>
      <c r="M24" s="190"/>
      <c r="N24" s="106" t="s">
        <v>124</v>
      </c>
      <c r="O24" s="106" t="s">
        <v>125</v>
      </c>
      <c r="P24" s="190">
        <v>1</v>
      </c>
      <c r="Q24" s="190"/>
      <c r="R24" s="106" t="s">
        <v>91</v>
      </c>
      <c r="S24" s="97"/>
      <c r="T24" s="97"/>
      <c r="U24" s="97"/>
      <c r="V24" s="97"/>
      <c r="W24" s="97"/>
      <c r="X24" s="97"/>
      <c r="Y24" s="97"/>
      <c r="Z24" s="97"/>
      <c r="AA24" s="14">
        <f>ROUNDUP(F24*K24*P24,0)</f>
        <v>0</v>
      </c>
      <c r="AC24" s="12"/>
      <c r="AD24" s="5" t="s">
        <v>80</v>
      </c>
    </row>
    <row r="25" spans="1:30" ht="21.75" customHeight="1" thickBot="1">
      <c r="A25" s="206"/>
      <c r="B25" s="168" t="s">
        <v>36</v>
      </c>
      <c r="C25" s="167"/>
      <c r="D25" s="167"/>
      <c r="E25" s="169"/>
      <c r="F25" s="98" t="s">
        <v>93</v>
      </c>
      <c r="G25" s="170">
        <f>AC25</f>
        <v>0</v>
      </c>
      <c r="H25" s="167"/>
      <c r="I25" s="167"/>
      <c r="J25" s="167"/>
      <c r="K25" s="99" t="s">
        <v>94</v>
      </c>
      <c r="L25" s="99"/>
      <c r="M25" s="167">
        <v>12</v>
      </c>
      <c r="N25" s="167"/>
      <c r="O25" s="99" t="s">
        <v>25</v>
      </c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11">
        <f>G25/M25</f>
        <v>0</v>
      </c>
      <c r="AC25" s="12"/>
      <c r="AD25" s="5" t="s">
        <v>80</v>
      </c>
    </row>
    <row r="26" spans="1:30" ht="21.75" customHeight="1" thickBot="1">
      <c r="A26" s="206"/>
      <c r="B26" s="168" t="s">
        <v>126</v>
      </c>
      <c r="C26" s="167"/>
      <c r="D26" s="167"/>
      <c r="E26" s="169"/>
      <c r="F26" s="98" t="s">
        <v>25</v>
      </c>
      <c r="G26" s="170">
        <f>AC26</f>
        <v>0</v>
      </c>
      <c r="H26" s="167"/>
      <c r="I26" s="167"/>
      <c r="J26" s="167"/>
      <c r="K26" s="99" t="s">
        <v>80</v>
      </c>
      <c r="L26" s="99"/>
      <c r="M26" s="167"/>
      <c r="N26" s="167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11">
        <f>G26</f>
        <v>0</v>
      </c>
      <c r="AC26" s="12"/>
      <c r="AD26" s="5" t="s">
        <v>80</v>
      </c>
    </row>
    <row r="27" spans="1:30" ht="21.75" customHeight="1" thickBot="1">
      <c r="A27" s="206"/>
      <c r="B27" s="168" t="s">
        <v>78</v>
      </c>
      <c r="C27" s="167"/>
      <c r="D27" s="167"/>
      <c r="E27" s="169"/>
      <c r="F27" s="98" t="s">
        <v>25</v>
      </c>
      <c r="G27" s="170">
        <f>AC27</f>
        <v>0</v>
      </c>
      <c r="H27" s="167"/>
      <c r="I27" s="167"/>
      <c r="J27" s="167"/>
      <c r="K27" s="99" t="s">
        <v>80</v>
      </c>
      <c r="L27" s="99"/>
      <c r="M27" s="167"/>
      <c r="N27" s="167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11">
        <f>G27</f>
        <v>0</v>
      </c>
      <c r="AC27" s="12"/>
      <c r="AD27" s="5" t="s">
        <v>80</v>
      </c>
    </row>
    <row r="28" spans="1:30" ht="21.75" customHeight="1" thickBot="1">
      <c r="A28" s="206"/>
      <c r="B28" s="168" t="s">
        <v>79</v>
      </c>
      <c r="C28" s="167"/>
      <c r="D28" s="167"/>
      <c r="E28" s="169"/>
      <c r="F28" s="98" t="s">
        <v>25</v>
      </c>
      <c r="G28" s="170">
        <f>AC28</f>
        <v>0</v>
      </c>
      <c r="H28" s="167"/>
      <c r="I28" s="167"/>
      <c r="J28" s="167"/>
      <c r="K28" s="99" t="s">
        <v>80</v>
      </c>
      <c r="L28" s="99"/>
      <c r="M28" s="167"/>
      <c r="N28" s="167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11">
        <f>G28</f>
        <v>0</v>
      </c>
      <c r="AC28" s="12"/>
      <c r="AD28" s="5" t="s">
        <v>80</v>
      </c>
    </row>
    <row r="29" spans="1:30" ht="21.75" customHeight="1" thickBot="1">
      <c r="A29" s="207"/>
      <c r="B29" s="201" t="s">
        <v>127</v>
      </c>
      <c r="C29" s="201"/>
      <c r="D29" s="201"/>
      <c r="E29" s="202"/>
      <c r="F29" s="203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13">
        <f>SUM(AA24:AA28)</f>
        <v>0</v>
      </c>
    </row>
    <row r="30" spans="1:30" ht="21.75" customHeight="1" thickBot="1">
      <c r="A30" s="189" t="s">
        <v>37</v>
      </c>
      <c r="B30" s="190"/>
      <c r="C30" s="190"/>
      <c r="D30" s="190"/>
      <c r="E30" s="191"/>
      <c r="F30" s="96"/>
      <c r="G30" s="204">
        <f>AC30</f>
        <v>0</v>
      </c>
      <c r="H30" s="204"/>
      <c r="I30" s="204"/>
      <c r="J30" s="204"/>
      <c r="K30" s="97" t="s">
        <v>124</v>
      </c>
      <c r="L30" s="97"/>
      <c r="M30" s="97"/>
      <c r="N30" s="97"/>
      <c r="O30" s="97"/>
      <c r="P30" s="97"/>
      <c r="Q30" s="97"/>
      <c r="R30" s="24"/>
      <c r="S30" s="25"/>
      <c r="T30" s="25"/>
      <c r="U30" s="25"/>
      <c r="V30" s="25"/>
      <c r="W30" s="97"/>
      <c r="X30" s="97"/>
      <c r="Y30" s="97"/>
      <c r="Z30" s="97"/>
      <c r="AA30" s="19">
        <f>ROUNDDOWN((AA9+AA12+AA23+AA29)*G30%,0)</f>
        <v>0</v>
      </c>
      <c r="AB30" s="26"/>
      <c r="AC30" s="27"/>
      <c r="AD30" s="5" t="s">
        <v>124</v>
      </c>
    </row>
    <row r="31" spans="1:30" ht="21.75" customHeight="1" thickBot="1">
      <c r="A31" s="185" t="s">
        <v>38</v>
      </c>
      <c r="B31" s="186"/>
      <c r="C31" s="186"/>
      <c r="D31" s="186"/>
      <c r="E31" s="187"/>
      <c r="F31" s="101"/>
      <c r="G31" s="188">
        <f>AC31</f>
        <v>0</v>
      </c>
      <c r="H31" s="188"/>
      <c r="I31" s="188"/>
      <c r="J31" s="188"/>
      <c r="K31" s="100" t="s">
        <v>124</v>
      </c>
      <c r="L31" s="100"/>
      <c r="M31" s="100"/>
      <c r="N31" s="100"/>
      <c r="O31" s="100"/>
      <c r="P31" s="100"/>
      <c r="Q31" s="100"/>
      <c r="R31" s="100"/>
      <c r="S31" s="28"/>
      <c r="T31" s="29"/>
      <c r="U31" s="29"/>
      <c r="V31" s="29"/>
      <c r="W31" s="100"/>
      <c r="X31" s="100"/>
      <c r="Y31" s="100"/>
      <c r="Z31" s="100"/>
      <c r="AA31" s="23">
        <f>ROUNDDOWN((AA9+AA12+AA23+AA29+AA30)*G31%,0)</f>
        <v>0</v>
      </c>
      <c r="AB31" s="30"/>
      <c r="AC31" s="27"/>
      <c r="AD31" s="5" t="s">
        <v>124</v>
      </c>
    </row>
    <row r="32" spans="1:30" ht="21.75" customHeight="1">
      <c r="A32" s="189" t="s">
        <v>128</v>
      </c>
      <c r="B32" s="190"/>
      <c r="C32" s="190"/>
      <c r="D32" s="190"/>
      <c r="E32" s="191"/>
      <c r="F32" s="192" t="s">
        <v>135</v>
      </c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4">
        <f>ROUND(AA9+AA12+AA23+AA29+AA30+AA31,0)</f>
        <v>0</v>
      </c>
    </row>
    <row r="33" spans="1:30" ht="21.75" customHeight="1" thickBot="1">
      <c r="A33" s="198" t="s">
        <v>39</v>
      </c>
      <c r="B33" s="199"/>
      <c r="C33" s="199"/>
      <c r="D33" s="199"/>
      <c r="E33" s="200"/>
      <c r="F33" s="197" t="s">
        <v>129</v>
      </c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23">
        <f>ROUND(AA32*10%,0)</f>
        <v>0</v>
      </c>
    </row>
    <row r="34" spans="1:30" ht="23.25" customHeight="1" thickBot="1">
      <c r="A34" s="177" t="s">
        <v>40</v>
      </c>
      <c r="B34" s="178"/>
      <c r="C34" s="178"/>
      <c r="D34" s="178"/>
      <c r="E34" s="179"/>
      <c r="F34" s="180" t="s">
        <v>130</v>
      </c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31">
        <f>SUM(AA32:AA33)</f>
        <v>0</v>
      </c>
    </row>
    <row r="35" spans="1:30" s="21" customFormat="1" ht="11.25" customHeight="1">
      <c r="A35" s="3"/>
      <c r="B35" s="3"/>
      <c r="C35" s="3"/>
      <c r="D35" s="3"/>
      <c r="E35" s="182">
        <v>8445900</v>
      </c>
      <c r="F35" s="183"/>
      <c r="G35" s="32" t="s">
        <v>131</v>
      </c>
      <c r="H35" s="184" t="e">
        <f>#REF!/E35-1</f>
        <v>#REF!</v>
      </c>
      <c r="I35" s="184"/>
      <c r="J35" s="184"/>
      <c r="K35" s="184"/>
      <c r="L35" s="184"/>
      <c r="M35" s="32" t="s">
        <v>132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3"/>
      <c r="AB35" s="3"/>
      <c r="AC35" s="3"/>
      <c r="AD35" s="20"/>
    </row>
    <row r="36" spans="1:30" s="1" customFormat="1" ht="9.9499999999999993" customHeight="1">
      <c r="A36" s="171"/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D36" s="2"/>
    </row>
  </sheetData>
  <mergeCells count="85">
    <mergeCell ref="A10:A12"/>
    <mergeCell ref="F10:Z10"/>
    <mergeCell ref="B10:E10"/>
    <mergeCell ref="B11:E11"/>
    <mergeCell ref="F11:Z11"/>
    <mergeCell ref="B12:E12"/>
    <mergeCell ref="F12:Z12"/>
    <mergeCell ref="A3:AA3"/>
    <mergeCell ref="A5:E5"/>
    <mergeCell ref="F5:Z5"/>
    <mergeCell ref="A6:A9"/>
    <mergeCell ref="G7:J7"/>
    <mergeCell ref="B9:E9"/>
    <mergeCell ref="F9:Z9"/>
    <mergeCell ref="B7:E7"/>
    <mergeCell ref="B8:E8"/>
    <mergeCell ref="F8:Z8"/>
    <mergeCell ref="M7:N7"/>
    <mergeCell ref="Q13:R13"/>
    <mergeCell ref="B14:E14"/>
    <mergeCell ref="M14:O14"/>
    <mergeCell ref="B15:E15"/>
    <mergeCell ref="M15:O15"/>
    <mergeCell ref="B19:E19"/>
    <mergeCell ref="M19:O19"/>
    <mergeCell ref="A13:A23"/>
    <mergeCell ref="B13:E13"/>
    <mergeCell ref="M13:O13"/>
    <mergeCell ref="B16:E16"/>
    <mergeCell ref="M16:O16"/>
    <mergeCell ref="B20:E20"/>
    <mergeCell ref="F20:H20"/>
    <mergeCell ref="B22:E22"/>
    <mergeCell ref="H22:J22"/>
    <mergeCell ref="M22:N22"/>
    <mergeCell ref="Q16:R16"/>
    <mergeCell ref="B17:E17"/>
    <mergeCell ref="M17:O17"/>
    <mergeCell ref="B18:E18"/>
    <mergeCell ref="M18:O18"/>
    <mergeCell ref="S20:T20"/>
    <mergeCell ref="W20:X20"/>
    <mergeCell ref="B21:E21"/>
    <mergeCell ref="K21:M21"/>
    <mergeCell ref="P21:Q21"/>
    <mergeCell ref="T21:U21"/>
    <mergeCell ref="V22:W22"/>
    <mergeCell ref="B23:E23"/>
    <mergeCell ref="F23:Z23"/>
    <mergeCell ref="A33:E33"/>
    <mergeCell ref="F33:Z33"/>
    <mergeCell ref="P24:Q24"/>
    <mergeCell ref="B28:E28"/>
    <mergeCell ref="B29:E29"/>
    <mergeCell ref="F29:Z29"/>
    <mergeCell ref="A30:E30"/>
    <mergeCell ref="G30:J30"/>
    <mergeCell ref="A24:A29"/>
    <mergeCell ref="B24:E24"/>
    <mergeCell ref="F24:H24"/>
    <mergeCell ref="K24:M24"/>
    <mergeCell ref="G27:J27"/>
    <mergeCell ref="A1:AA1"/>
    <mergeCell ref="A36:AA36"/>
    <mergeCell ref="G6:J6"/>
    <mergeCell ref="M6:N6"/>
    <mergeCell ref="B6:E6"/>
    <mergeCell ref="G28:J28"/>
    <mergeCell ref="M28:N28"/>
    <mergeCell ref="A34:E34"/>
    <mergeCell ref="F34:Z34"/>
    <mergeCell ref="E35:F35"/>
    <mergeCell ref="H35:L35"/>
    <mergeCell ref="A31:E31"/>
    <mergeCell ref="G31:J31"/>
    <mergeCell ref="A32:E32"/>
    <mergeCell ref="F32:Z32"/>
    <mergeCell ref="B27:E27"/>
    <mergeCell ref="M27:N27"/>
    <mergeCell ref="B26:E26"/>
    <mergeCell ref="G26:J26"/>
    <mergeCell ref="M26:N26"/>
    <mergeCell ref="B25:E25"/>
    <mergeCell ref="G25:J25"/>
    <mergeCell ref="M25:N25"/>
  </mergeCells>
  <phoneticPr fontId="6" type="noConversion"/>
  <printOptions horizontalCentered="1" verticalCentered="1"/>
  <pageMargins left="0.47244094488188981" right="0.47244094488188981" top="0.55118110236220474" bottom="0.31496062992125984" header="0.51181102362204722" footer="0.23622047244094491"/>
  <pageSetup paperSize="9" orientation="portrait" r:id="rId1"/>
  <headerFooter alignWithMargins="0"/>
  <ignoredErrors>
    <ignoredError sqref="AA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O33"/>
  <sheetViews>
    <sheetView view="pageBreakPreview" topLeftCell="A13" zoomScaleNormal="100" zoomScaleSheetLayoutView="100" workbookViewId="0">
      <selection activeCell="I13" sqref="I1:I1048576"/>
    </sheetView>
  </sheetViews>
  <sheetFormatPr defaultRowHeight="12"/>
  <cols>
    <col min="1" max="1" width="10.375" style="69" customWidth="1"/>
    <col min="2" max="2" width="12.375" style="69" customWidth="1"/>
    <col min="3" max="3" width="13.25" style="69" customWidth="1"/>
    <col min="4" max="4" width="11.25" style="69" customWidth="1"/>
    <col min="5" max="5" width="9.375" style="69" customWidth="1"/>
    <col min="6" max="6" width="13.5" style="69" customWidth="1"/>
    <col min="7" max="7" width="10.25" style="69" customWidth="1"/>
    <col min="8" max="8" width="5.25" style="69" customWidth="1"/>
    <col min="9" max="9" width="9.5" style="69" bestFit="1" customWidth="1"/>
    <col min="10" max="16384" width="9" style="69"/>
  </cols>
  <sheetData>
    <row r="1" spans="1:12" s="1" customFormat="1" ht="9.9499999999999993" customHeight="1">
      <c r="A1" s="64"/>
      <c r="B1" s="234"/>
      <c r="C1" s="234"/>
      <c r="D1" s="234"/>
      <c r="E1" s="234"/>
      <c r="F1" s="234"/>
      <c r="G1" s="234"/>
      <c r="H1" s="234"/>
      <c r="I1" s="234"/>
      <c r="J1" s="234"/>
      <c r="K1" s="65"/>
      <c r="L1" s="65"/>
    </row>
    <row r="2" spans="1:12" s="68" customFormat="1" ht="11.25" customHeight="1">
      <c r="A2" s="66"/>
      <c r="B2" s="67"/>
      <c r="C2" s="67"/>
      <c r="D2" s="67"/>
      <c r="E2" s="67"/>
      <c r="F2" s="67"/>
      <c r="G2" s="67"/>
      <c r="H2" s="67"/>
      <c r="I2" s="67"/>
      <c r="J2" s="67"/>
    </row>
    <row r="3" spans="1:12" ht="30.75" customHeight="1">
      <c r="A3" s="235" t="s">
        <v>73</v>
      </c>
      <c r="B3" s="235"/>
      <c r="C3" s="235"/>
      <c r="D3" s="235"/>
      <c r="E3" s="235"/>
      <c r="F3" s="235"/>
      <c r="G3" s="235"/>
    </row>
    <row r="5" spans="1:12" ht="15" thickBot="1">
      <c r="A5" s="82" t="s">
        <v>138</v>
      </c>
      <c r="I5" s="73" t="s">
        <v>23</v>
      </c>
    </row>
    <row r="6" spans="1:12" ht="15" thickTop="1" thickBot="1">
      <c r="A6" s="83" t="s">
        <v>136</v>
      </c>
      <c r="B6" s="84">
        <f>I6</f>
        <v>0</v>
      </c>
      <c r="C6" s="85" t="s">
        <v>61</v>
      </c>
      <c r="I6" s="86"/>
    </row>
    <row r="7" spans="1:12" ht="12.75" thickTop="1">
      <c r="A7" s="69" t="s">
        <v>62</v>
      </c>
    </row>
    <row r="8" spans="1:12">
      <c r="A8" s="69" t="s">
        <v>63</v>
      </c>
    </row>
    <row r="10" spans="1:12" ht="23.25" customHeight="1">
      <c r="A10" s="87" t="s">
        <v>64</v>
      </c>
      <c r="B10" s="70"/>
      <c r="C10" s="70"/>
      <c r="D10" s="70"/>
      <c r="E10" s="70"/>
      <c r="F10" s="70"/>
      <c r="G10" s="71" t="s">
        <v>55</v>
      </c>
    </row>
    <row r="11" spans="1:12" ht="30" customHeight="1" thickBot="1">
      <c r="A11" s="72" t="s">
        <v>2</v>
      </c>
      <c r="B11" s="72" t="s">
        <v>56</v>
      </c>
      <c r="C11" s="72" t="s">
        <v>65</v>
      </c>
      <c r="D11" s="88" t="s">
        <v>66</v>
      </c>
      <c r="E11" s="72" t="s">
        <v>67</v>
      </c>
      <c r="F11" s="72" t="s">
        <v>57</v>
      </c>
      <c r="G11" s="72" t="s">
        <v>58</v>
      </c>
      <c r="I11" s="73" t="s">
        <v>23</v>
      </c>
    </row>
    <row r="12" spans="1:12" ht="25.5" customHeight="1" thickTop="1">
      <c r="A12" s="74">
        <v>1</v>
      </c>
      <c r="B12" s="74" t="s">
        <v>3</v>
      </c>
      <c r="C12" s="74" t="s">
        <v>4</v>
      </c>
      <c r="D12" s="75">
        <v>1</v>
      </c>
      <c r="E12" s="75">
        <f>I12</f>
        <v>0</v>
      </c>
      <c r="F12" s="75">
        <f>D12*E12</f>
        <v>0</v>
      </c>
      <c r="G12" s="74"/>
      <c r="I12" s="76"/>
      <c r="J12" s="69" t="s">
        <v>59</v>
      </c>
      <c r="L12" s="89"/>
    </row>
    <row r="13" spans="1:12" ht="25.5" customHeight="1">
      <c r="A13" s="74">
        <v>2</v>
      </c>
      <c r="B13" s="74" t="s">
        <v>3</v>
      </c>
      <c r="C13" s="74" t="s">
        <v>5</v>
      </c>
      <c r="D13" s="75">
        <v>1</v>
      </c>
      <c r="E13" s="75">
        <f t="shared" ref="E13:E27" si="0">I13</f>
        <v>0</v>
      </c>
      <c r="F13" s="75">
        <f t="shared" ref="F13:F27" si="1">D13*E13</f>
        <v>0</v>
      </c>
      <c r="G13" s="74"/>
      <c r="I13" s="77"/>
      <c r="J13" s="69" t="s">
        <v>59</v>
      </c>
      <c r="L13" s="89"/>
    </row>
    <row r="14" spans="1:12" ht="25.5" customHeight="1">
      <c r="A14" s="74">
        <v>3</v>
      </c>
      <c r="B14" s="74" t="s">
        <v>3</v>
      </c>
      <c r="C14" s="74" t="s">
        <v>6</v>
      </c>
      <c r="D14" s="75">
        <v>1</v>
      </c>
      <c r="E14" s="75">
        <f t="shared" si="0"/>
        <v>0</v>
      </c>
      <c r="F14" s="75">
        <f t="shared" si="1"/>
        <v>0</v>
      </c>
      <c r="G14" s="74"/>
      <c r="I14" s="77"/>
      <c r="J14" s="69" t="s">
        <v>59</v>
      </c>
      <c r="L14" s="89"/>
    </row>
    <row r="15" spans="1:12" ht="25.5" customHeight="1">
      <c r="A15" s="74">
        <v>4</v>
      </c>
      <c r="B15" s="74" t="s">
        <v>3</v>
      </c>
      <c r="C15" s="74" t="s">
        <v>0</v>
      </c>
      <c r="D15" s="75">
        <v>207</v>
      </c>
      <c r="E15" s="75">
        <f t="shared" si="0"/>
        <v>0</v>
      </c>
      <c r="F15" s="75">
        <f t="shared" si="1"/>
        <v>0</v>
      </c>
      <c r="G15" s="74"/>
      <c r="I15" s="78"/>
      <c r="J15" s="69" t="s">
        <v>59</v>
      </c>
      <c r="L15" s="89"/>
    </row>
    <row r="16" spans="1:12" ht="25.5" customHeight="1">
      <c r="A16" s="74">
        <v>5</v>
      </c>
      <c r="B16" s="74" t="s">
        <v>3</v>
      </c>
      <c r="C16" s="90" t="s">
        <v>68</v>
      </c>
      <c r="D16" s="75">
        <v>198</v>
      </c>
      <c r="E16" s="75">
        <f t="shared" si="0"/>
        <v>0</v>
      </c>
      <c r="F16" s="75">
        <f t="shared" si="1"/>
        <v>0</v>
      </c>
      <c r="G16" s="74"/>
      <c r="I16" s="78"/>
      <c r="J16" s="69" t="s">
        <v>59</v>
      </c>
      <c r="L16" s="89"/>
    </row>
    <row r="17" spans="1:13" ht="25.5" customHeight="1">
      <c r="A17" s="74">
        <v>6</v>
      </c>
      <c r="B17" s="74" t="s">
        <v>3</v>
      </c>
      <c r="C17" s="74" t="s">
        <v>1</v>
      </c>
      <c r="D17" s="75">
        <v>242</v>
      </c>
      <c r="E17" s="75">
        <f t="shared" si="0"/>
        <v>0</v>
      </c>
      <c r="F17" s="75">
        <f t="shared" si="1"/>
        <v>0</v>
      </c>
      <c r="G17" s="74"/>
      <c r="I17" s="78"/>
      <c r="J17" s="69" t="s">
        <v>59</v>
      </c>
      <c r="L17" s="89"/>
    </row>
    <row r="18" spans="1:13" ht="25.5" customHeight="1">
      <c r="A18" s="74">
        <v>7</v>
      </c>
      <c r="B18" s="74" t="s">
        <v>3</v>
      </c>
      <c r="C18" s="74" t="s">
        <v>7</v>
      </c>
      <c r="D18" s="75">
        <v>1</v>
      </c>
      <c r="E18" s="75">
        <f t="shared" si="0"/>
        <v>0</v>
      </c>
      <c r="F18" s="75">
        <f t="shared" si="1"/>
        <v>0</v>
      </c>
      <c r="G18" s="74"/>
      <c r="I18" s="78"/>
      <c r="J18" s="69" t="s">
        <v>59</v>
      </c>
      <c r="L18" s="89"/>
    </row>
    <row r="19" spans="1:13" ht="25.5" customHeight="1">
      <c r="A19" s="74">
        <v>8</v>
      </c>
      <c r="B19" s="74" t="s">
        <v>3</v>
      </c>
      <c r="C19" s="74" t="s">
        <v>8</v>
      </c>
      <c r="D19" s="75">
        <v>1</v>
      </c>
      <c r="E19" s="75">
        <f t="shared" si="0"/>
        <v>0</v>
      </c>
      <c r="F19" s="75">
        <f t="shared" si="1"/>
        <v>0</v>
      </c>
      <c r="G19" s="74"/>
      <c r="I19" s="78"/>
      <c r="J19" s="69" t="s">
        <v>59</v>
      </c>
      <c r="L19" s="89"/>
    </row>
    <row r="20" spans="1:13" ht="25.5" customHeight="1">
      <c r="A20" s="74">
        <v>9</v>
      </c>
      <c r="B20" s="74" t="s">
        <v>3</v>
      </c>
      <c r="C20" s="74" t="s">
        <v>9</v>
      </c>
      <c r="D20" s="75">
        <v>9</v>
      </c>
      <c r="E20" s="75">
        <f t="shared" si="0"/>
        <v>0</v>
      </c>
      <c r="F20" s="75">
        <f t="shared" si="1"/>
        <v>0</v>
      </c>
      <c r="G20" s="74"/>
      <c r="I20" s="78"/>
      <c r="J20" s="69" t="s">
        <v>59</v>
      </c>
      <c r="L20" s="89"/>
    </row>
    <row r="21" spans="1:13" ht="25.5" customHeight="1">
      <c r="A21" s="74">
        <v>10</v>
      </c>
      <c r="B21" s="74" t="s">
        <v>3</v>
      </c>
      <c r="C21" s="74" t="s">
        <v>10</v>
      </c>
      <c r="D21" s="75">
        <v>5</v>
      </c>
      <c r="E21" s="75">
        <f t="shared" si="0"/>
        <v>0</v>
      </c>
      <c r="F21" s="75">
        <f t="shared" si="1"/>
        <v>0</v>
      </c>
      <c r="G21" s="74"/>
      <c r="I21" s="78"/>
      <c r="J21" s="69" t="s">
        <v>59</v>
      </c>
      <c r="L21" s="89"/>
    </row>
    <row r="22" spans="1:13" ht="25.5" customHeight="1">
      <c r="A22" s="74">
        <v>11</v>
      </c>
      <c r="B22" s="74" t="s">
        <v>3</v>
      </c>
      <c r="C22" s="74" t="s">
        <v>11</v>
      </c>
      <c r="D22" s="75">
        <v>1</v>
      </c>
      <c r="E22" s="75">
        <f t="shared" si="0"/>
        <v>0</v>
      </c>
      <c r="F22" s="75">
        <f t="shared" si="1"/>
        <v>0</v>
      </c>
      <c r="G22" s="74"/>
      <c r="I22" s="78"/>
      <c r="J22" s="69" t="s">
        <v>59</v>
      </c>
      <c r="L22" s="89"/>
    </row>
    <row r="23" spans="1:13" ht="25.5" customHeight="1">
      <c r="A23" s="74">
        <v>12</v>
      </c>
      <c r="B23" s="74" t="s">
        <v>3</v>
      </c>
      <c r="C23" s="74" t="s">
        <v>12</v>
      </c>
      <c r="D23" s="75">
        <v>4</v>
      </c>
      <c r="E23" s="75">
        <f t="shared" si="0"/>
        <v>0</v>
      </c>
      <c r="F23" s="75">
        <f t="shared" si="1"/>
        <v>0</v>
      </c>
      <c r="G23" s="74"/>
      <c r="I23" s="78"/>
      <c r="J23" s="69" t="s">
        <v>59</v>
      </c>
      <c r="L23" s="89"/>
    </row>
    <row r="24" spans="1:13" ht="25.5" customHeight="1">
      <c r="A24" s="74">
        <v>13</v>
      </c>
      <c r="B24" s="74" t="s">
        <v>3</v>
      </c>
      <c r="C24" s="74" t="s">
        <v>13</v>
      </c>
      <c r="D24" s="75">
        <v>1</v>
      </c>
      <c r="E24" s="75">
        <f t="shared" si="0"/>
        <v>0</v>
      </c>
      <c r="F24" s="75">
        <f t="shared" si="1"/>
        <v>0</v>
      </c>
      <c r="G24" s="74"/>
      <c r="I24" s="78"/>
      <c r="J24" s="69" t="s">
        <v>69</v>
      </c>
      <c r="L24" s="89"/>
      <c r="M24" s="91"/>
    </row>
    <row r="25" spans="1:13" ht="25.5" customHeight="1">
      <c r="A25" s="74">
        <v>14</v>
      </c>
      <c r="B25" s="74" t="s">
        <v>14</v>
      </c>
      <c r="C25" s="74" t="s">
        <v>15</v>
      </c>
      <c r="D25" s="75">
        <v>400</v>
      </c>
      <c r="E25" s="75">
        <f t="shared" si="0"/>
        <v>0</v>
      </c>
      <c r="F25" s="75">
        <f t="shared" si="1"/>
        <v>0</v>
      </c>
      <c r="G25" s="74"/>
      <c r="I25" s="78"/>
      <c r="J25" s="69" t="s">
        <v>69</v>
      </c>
      <c r="L25" s="114"/>
    </row>
    <row r="26" spans="1:13" ht="25.5" customHeight="1">
      <c r="A26" s="74">
        <v>15</v>
      </c>
      <c r="B26" s="74" t="s">
        <v>14</v>
      </c>
      <c r="C26" s="74" t="s">
        <v>16</v>
      </c>
      <c r="D26" s="92">
        <v>2</v>
      </c>
      <c r="E26" s="75">
        <f t="shared" si="0"/>
        <v>0</v>
      </c>
      <c r="F26" s="75">
        <f t="shared" si="1"/>
        <v>0</v>
      </c>
      <c r="G26" s="74"/>
      <c r="I26" s="78"/>
      <c r="J26" s="69" t="s">
        <v>74</v>
      </c>
      <c r="L26" s="89"/>
    </row>
    <row r="27" spans="1:13" ht="25.5" customHeight="1" thickBot="1">
      <c r="A27" s="74">
        <v>16</v>
      </c>
      <c r="B27" s="74" t="s">
        <v>17</v>
      </c>
      <c r="C27" s="74" t="s">
        <v>18</v>
      </c>
      <c r="D27" s="75">
        <v>1</v>
      </c>
      <c r="E27" s="75">
        <f t="shared" si="0"/>
        <v>0</v>
      </c>
      <c r="F27" s="75">
        <f t="shared" si="1"/>
        <v>0</v>
      </c>
      <c r="G27" s="74"/>
      <c r="I27" s="79"/>
      <c r="J27" s="69" t="s">
        <v>69</v>
      </c>
      <c r="L27" s="89"/>
    </row>
    <row r="28" spans="1:13" ht="25.5" customHeight="1" thickTop="1">
      <c r="A28" s="237" t="s">
        <v>60</v>
      </c>
      <c r="B28" s="238"/>
      <c r="C28" s="238"/>
      <c r="D28" s="238"/>
      <c r="E28" s="239"/>
      <c r="F28" s="80">
        <f>SUM(F12:F27)</f>
        <v>0</v>
      </c>
      <c r="G28" s="81"/>
    </row>
    <row r="29" spans="1:13" ht="12.75" customHeight="1" thickBot="1">
      <c r="A29" s="240"/>
      <c r="B29" s="240"/>
      <c r="I29" s="73" t="s">
        <v>70</v>
      </c>
    </row>
    <row r="30" spans="1:13" ht="22.5" customHeight="1" thickTop="1">
      <c r="A30" s="242" t="s">
        <v>71</v>
      </c>
      <c r="B30" s="242"/>
      <c r="C30" s="241">
        <f>I30</f>
        <v>0</v>
      </c>
      <c r="D30" s="241"/>
      <c r="E30" s="93" t="s">
        <v>72</v>
      </c>
      <c r="I30" s="94"/>
    </row>
    <row r="31" spans="1:13" ht="22.5" customHeight="1" thickBot="1">
      <c r="A31" s="242" t="s">
        <v>75</v>
      </c>
      <c r="B31" s="242"/>
      <c r="C31" s="243">
        <f>I31</f>
        <v>0</v>
      </c>
      <c r="D31" s="243"/>
      <c r="I31" s="95"/>
    </row>
    <row r="32" spans="1:13" ht="11.25" customHeight="1" thickTop="1"/>
    <row r="33" spans="1:15" s="1" customFormat="1" ht="9.9499999999999993" customHeight="1">
      <c r="A33" s="236"/>
      <c r="B33" s="236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65"/>
      <c r="O33" s="65"/>
    </row>
  </sheetData>
  <mergeCells count="9">
    <mergeCell ref="B1:J1"/>
    <mergeCell ref="A3:G3"/>
    <mergeCell ref="A33:M33"/>
    <mergeCell ref="A28:E28"/>
    <mergeCell ref="A29:B29"/>
    <mergeCell ref="C30:D30"/>
    <mergeCell ref="A31:B31"/>
    <mergeCell ref="A30:B30"/>
    <mergeCell ref="C31:D3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총괄내역</vt:lpstr>
      <vt:lpstr>상세내역(고정비)</vt:lpstr>
      <vt:lpstr>상세내역(변동비)</vt:lpstr>
      <vt:lpstr>'상세내역(고정비)'!Print_Area</vt:lpstr>
      <vt:lpstr>'상세내역(변동비)'!Print_Area</vt:lpstr>
      <vt:lpstr>총괄내역!Print_Area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ILSONG</cp:lastModifiedBy>
  <cp:lastPrinted>2019-10-28T04:06:19Z</cp:lastPrinted>
  <dcterms:created xsi:type="dcterms:W3CDTF">2018-06-20T05:17:45Z</dcterms:created>
  <dcterms:modified xsi:type="dcterms:W3CDTF">2025-11-20T04:18:45Z</dcterms:modified>
</cp:coreProperties>
</file>