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의료구매팀\03. 시약\01. 시약 단가계약\의료원 진단검사의학과 Anti-A 외 단가계약(인상)\02. 입찰공고\"/>
    </mc:Choice>
  </mc:AlternateContent>
  <xr:revisionPtr revIDLastSave="0" documentId="13_ncr:1_{48F484E0-CB74-4D24-87CD-311431235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찰 세부내역서" sheetId="4" r:id="rId1"/>
  </sheets>
  <definedNames>
    <definedName name="_xlnm.Print_Area" localSheetId="0">'입찰 세부내역서'!$A$1:$M$22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M14" i="4" s="1"/>
  <c r="K13" i="4"/>
  <c r="M13" i="4" s="1"/>
  <c r="K12" i="4"/>
  <c r="M12" i="4" s="1"/>
  <c r="K11" i="4"/>
  <c r="M11" i="4" s="1"/>
  <c r="K10" i="4"/>
  <c r="I15" i="4"/>
  <c r="H15" i="4"/>
  <c r="G15" i="4"/>
  <c r="J15" i="4" l="1"/>
  <c r="F15" i="4"/>
  <c r="M10" i="4"/>
  <c r="M15" i="4" s="1"/>
  <c r="K15" i="4" l="1"/>
</calcChain>
</file>

<file path=xl/sharedStrings.xml><?xml version="1.0" encoding="utf-8"?>
<sst xmlns="http://schemas.openxmlformats.org/spreadsheetml/2006/main" count="52" uniqueCount="42">
  <si>
    <t>규격</t>
    <phoneticPr fontId="3" type="noConversion"/>
  </si>
  <si>
    <t>상호 또는 법인명 :</t>
    <phoneticPr fontId="3" type="noConversion"/>
  </si>
  <si>
    <t>주                소 :</t>
    <phoneticPr fontId="3" type="noConversion"/>
  </si>
  <si>
    <t>(인)</t>
    <phoneticPr fontId="3" type="noConversion"/>
  </si>
  <si>
    <t xml:space="preserve">대       표      자 : </t>
    <phoneticPr fontId="3" type="noConversion"/>
  </si>
  <si>
    <t>합  계</t>
    <phoneticPr fontId="3" type="noConversion"/>
  </si>
  <si>
    <t>-</t>
    <phoneticPr fontId="3" type="noConversion"/>
  </si>
  <si>
    <t>(단위: 원, VAT 포함)</t>
    <phoneticPr fontId="3" type="noConversion"/>
  </si>
  <si>
    <t>물품코드</t>
    <phoneticPr fontId="3" type="noConversion"/>
  </si>
  <si>
    <t>품 명</t>
    <phoneticPr fontId="3" type="noConversion"/>
  </si>
  <si>
    <t>※실제 구매 수량은 증감될 수 있으며, 계약상대자는 이로 인한 이의 제기나 손해배상 청구를 할 수 없음.</t>
    <phoneticPr fontId="3" type="noConversion"/>
  </si>
  <si>
    <t xml:space="preserve">3. 세부내역서 : </t>
    <phoneticPr fontId="3" type="noConversion"/>
  </si>
  <si>
    <t>구매 예정수량(3년)</t>
    <phoneticPr fontId="3" type="noConversion"/>
  </si>
  <si>
    <t>제조사</t>
    <phoneticPr fontId="3" type="noConversion"/>
  </si>
  <si>
    <t>제조국</t>
    <phoneticPr fontId="3" type="noConversion"/>
  </si>
  <si>
    <t>단가(D)</t>
    <phoneticPr fontId="3" type="noConversion"/>
  </si>
  <si>
    <t>한림</t>
    <phoneticPr fontId="3" type="noConversion"/>
  </si>
  <si>
    <t>강남</t>
    <phoneticPr fontId="3" type="noConversion"/>
  </si>
  <si>
    <t>춘천</t>
    <phoneticPr fontId="3" type="noConversion"/>
  </si>
  <si>
    <t>동탄</t>
    <phoneticPr fontId="3" type="noConversion"/>
  </si>
  <si>
    <t>합계</t>
    <phoneticPr fontId="3" type="noConversion"/>
  </si>
  <si>
    <t>금액</t>
    <phoneticPr fontId="3" type="noConversion"/>
  </si>
  <si>
    <t>한강</t>
    <phoneticPr fontId="3" type="noConversion"/>
  </si>
  <si>
    <t>1. 수요기관 : 한림대학교성심병원, 한림대학교 강남성심병원, 한림대학교 춘천성심병원, 한림대학교 한강성심병원, 한림대학교 동탄성심병원</t>
    <phoneticPr fontId="3" type="noConversion"/>
  </si>
  <si>
    <t>XAS05120</t>
    <phoneticPr fontId="3" type="noConversion"/>
  </si>
  <si>
    <t>XAS05140</t>
    <phoneticPr fontId="3" type="noConversion"/>
  </si>
  <si>
    <t>XAS05160</t>
    <phoneticPr fontId="3" type="noConversion"/>
  </si>
  <si>
    <t>XAS05100</t>
    <phoneticPr fontId="3" type="noConversion"/>
  </si>
  <si>
    <t>XLA05020</t>
    <phoneticPr fontId="3" type="noConversion"/>
  </si>
  <si>
    <t>SIHDIA ANTI A</t>
    <phoneticPr fontId="3" type="noConversion"/>
  </si>
  <si>
    <t>SIHDIA ANTI B</t>
    <phoneticPr fontId="3" type="noConversion"/>
  </si>
  <si>
    <t>SIHDIA ANTI D</t>
    <phoneticPr fontId="3" type="noConversion"/>
  </si>
  <si>
    <t>SIHDIA 22% BOVINE SERUM ALBUMIN (BSA)</t>
    <phoneticPr fontId="3" type="noConversion"/>
  </si>
  <si>
    <t>Anti IgG C3d Green</t>
    <phoneticPr fontId="3" type="noConversion"/>
  </si>
  <si>
    <t>10ML</t>
    <phoneticPr fontId="3" type="noConversion"/>
  </si>
  <si>
    <t>신양화학약품㈜</t>
    <phoneticPr fontId="3" type="noConversion"/>
  </si>
  <si>
    <t>한국</t>
    <phoneticPr fontId="3" type="noConversion"/>
  </si>
  <si>
    <t>Merck</t>
    <phoneticPr fontId="3" type="noConversion"/>
  </si>
  <si>
    <t>UK</t>
    <phoneticPr fontId="3" type="noConversion"/>
  </si>
  <si>
    <t>2. 계약기간 : 3년 (2025.08.01. ~ 2028.07.31.)</t>
    <phoneticPr fontId="3" type="noConversion"/>
  </si>
  <si>
    <t>2025년     월     일</t>
    <phoneticPr fontId="3" type="noConversion"/>
  </si>
  <si>
    <t>의료원 진단검사의학과 SIHDIA Anti-A 포함 5품목 시약 단가계약 입찰 세부 내역서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</si>
</sst>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5" fillId="0" borderId="0" xfId="1" applyFont="1" applyAlignment="1">
      <alignment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1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right" vertical="center"/>
    </xf>
    <xf numFmtId="41" fontId="9" fillId="0" borderId="1" xfId="1" applyFont="1" applyFill="1" applyBorder="1" applyAlignment="1">
      <alignment horizontal="center" vertical="center"/>
    </xf>
    <xf numFmtId="41" fontId="12" fillId="0" borderId="0" xfId="1" applyFont="1" applyAlignment="1">
      <alignment horizontal="left" vertical="center"/>
    </xf>
    <xf numFmtId="41" fontId="12" fillId="0" borderId="0" xfId="1" applyFont="1" applyAlignment="1">
      <alignment horizontal="center" vertical="center"/>
    </xf>
    <xf numFmtId="41" fontId="13" fillId="0" borderId="0" xfId="1" applyFont="1" applyBorder="1" applyAlignment="1">
      <alignment horizontal="left" vertical="center"/>
    </xf>
    <xf numFmtId="41" fontId="12" fillId="0" borderId="0" xfId="1" applyFont="1" applyBorder="1" applyAlignment="1">
      <alignment horizontal="right" vertical="center"/>
    </xf>
    <xf numFmtId="41" fontId="12" fillId="0" borderId="0" xfId="1" applyFont="1" applyFill="1" applyBorder="1" applyAlignment="1">
      <alignment horizontal="left" vertical="center"/>
    </xf>
    <xf numFmtId="41" fontId="12" fillId="0" borderId="0" xfId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vertical="center"/>
    </xf>
    <xf numFmtId="41" fontId="4" fillId="0" borderId="0" xfId="1" applyFont="1" applyFill="1" applyBorder="1" applyAlignment="1">
      <alignment vertical="center"/>
    </xf>
    <xf numFmtId="41" fontId="12" fillId="0" borderId="0" xfId="1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41" fontId="9" fillId="0" borderId="3" xfId="1" applyFont="1" applyBorder="1" applyAlignment="1">
      <alignment horizontal="right" vertical="center"/>
    </xf>
    <xf numFmtId="41" fontId="9" fillId="0" borderId="3" xfId="1" applyFont="1" applyFill="1" applyBorder="1" applyAlignment="1">
      <alignment horizontal="center" vertical="center"/>
    </xf>
    <xf numFmtId="0" fontId="14" fillId="3" borderId="4" xfId="1" applyNumberFormat="1" applyFont="1" applyFill="1" applyBorder="1" applyAlignment="1">
      <alignment horizontal="center" vertical="center" wrapText="1"/>
    </xf>
    <xf numFmtId="41" fontId="11" fillId="0" borderId="3" xfId="1" applyFont="1" applyBorder="1" applyAlignment="1">
      <alignment horizontal="center" vertical="center"/>
    </xf>
    <xf numFmtId="0" fontId="14" fillId="3" borderId="5" xfId="1" applyNumberFormat="1" applyFont="1" applyFill="1" applyBorder="1" applyAlignment="1">
      <alignment horizontal="center" vertical="center" wrapText="1"/>
    </xf>
    <xf numFmtId="41" fontId="8" fillId="0" borderId="6" xfId="1" applyFont="1" applyFill="1" applyBorder="1" applyAlignment="1">
      <alignment horizontal="center" vertical="center"/>
    </xf>
    <xf numFmtId="41" fontId="12" fillId="0" borderId="0" xfId="1" applyFont="1" applyAlignment="1">
      <alignment horizontal="left" vertical="center"/>
    </xf>
    <xf numFmtId="0" fontId="14" fillId="3" borderId="4" xfId="1" applyNumberFormat="1" applyFont="1" applyFill="1" applyBorder="1" applyAlignment="1">
      <alignment horizontal="center" vertical="center" wrapText="1"/>
    </xf>
    <xf numFmtId="41" fontId="8" fillId="0" borderId="9" xfId="1" applyFont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8" fillId="0" borderId="13" xfId="1" applyFont="1" applyFill="1" applyBorder="1" applyAlignment="1">
      <alignment horizontal="center" vertical="center"/>
    </xf>
    <xf numFmtId="0" fontId="14" fillId="3" borderId="4" xfId="1" applyNumberFormat="1" applyFont="1" applyFill="1" applyBorder="1" applyAlignment="1">
      <alignment horizontal="center" vertical="center" wrapText="1"/>
    </xf>
    <xf numFmtId="41" fontId="12" fillId="0" borderId="0" xfId="1" applyFont="1" applyAlignment="1">
      <alignment horizontal="left" vertical="center"/>
    </xf>
    <xf numFmtId="41" fontId="11" fillId="0" borderId="6" xfId="1" applyFont="1" applyBorder="1" applyAlignment="1">
      <alignment horizontal="center" vertical="center"/>
    </xf>
    <xf numFmtId="41" fontId="11" fillId="2" borderId="9" xfId="1" applyFont="1" applyFill="1" applyBorder="1" applyAlignment="1">
      <alignment horizontal="center" vertical="center"/>
    </xf>
    <xf numFmtId="41" fontId="11" fillId="0" borderId="14" xfId="1" applyFont="1" applyBorder="1" applyAlignment="1">
      <alignment horizontal="right" vertical="center"/>
    </xf>
    <xf numFmtId="41" fontId="7" fillId="0" borderId="0" xfId="1" applyFont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2" fillId="0" borderId="0" xfId="1" applyFont="1" applyAlignment="1">
      <alignment horizontal="left" vertical="center"/>
    </xf>
    <xf numFmtId="41" fontId="9" fillId="0" borderId="0" xfId="1" applyFont="1" applyBorder="1" applyAlignment="1">
      <alignment horizontal="left" vertical="center"/>
    </xf>
    <xf numFmtId="0" fontId="14" fillId="3" borderId="1" xfId="1" applyNumberFormat="1" applyFont="1" applyFill="1" applyBorder="1" applyAlignment="1">
      <alignment horizontal="center" vertical="center"/>
    </xf>
    <xf numFmtId="0" fontId="14" fillId="3" borderId="4" xfId="1" applyNumberFormat="1" applyFont="1" applyFill="1" applyBorder="1" applyAlignment="1">
      <alignment horizontal="center" vertical="center"/>
    </xf>
    <xf numFmtId="0" fontId="14" fillId="3" borderId="7" xfId="1" applyNumberFormat="1" applyFont="1" applyFill="1" applyBorder="1" applyAlignment="1">
      <alignment horizontal="center" vertical="center" wrapText="1"/>
    </xf>
    <xf numFmtId="0" fontId="14" fillId="3" borderId="8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horizontal="center" vertical="center"/>
    </xf>
    <xf numFmtId="0" fontId="14" fillId="3" borderId="10" xfId="1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dimension ref="A1:N60"/>
  <sheetViews>
    <sheetView tabSelected="1" view="pageBreakPreview" zoomScaleNormal="100" zoomScaleSheetLayoutView="100" workbookViewId="0">
      <selection sqref="A1:M1"/>
    </sheetView>
  </sheetViews>
  <sheetFormatPr defaultColWidth="6.375" defaultRowHeight="17.25" x14ac:dyDescent="0.3"/>
  <cols>
    <col min="1" max="1" width="13.625" style="7" customWidth="1"/>
    <col min="2" max="2" width="55" style="5" bestFit="1" customWidth="1"/>
    <col min="3" max="3" width="7.5" style="5" bestFit="1" customWidth="1"/>
    <col min="4" max="4" width="19.25" style="9" bestFit="1" customWidth="1"/>
    <col min="5" max="5" width="10.75" style="9" customWidth="1"/>
    <col min="6" max="6" width="9.875" style="7" bestFit="1" customWidth="1"/>
    <col min="7" max="8" width="9.875" style="9" bestFit="1" customWidth="1"/>
    <col min="9" max="9" width="7.875" style="9" bestFit="1" customWidth="1"/>
    <col min="10" max="11" width="9.875" style="7" bestFit="1" customWidth="1"/>
    <col min="12" max="12" width="13.375" style="7" customWidth="1"/>
    <col min="13" max="13" width="19.75" style="7" customWidth="1"/>
    <col min="14" max="16384" width="6.375" style="7"/>
  </cols>
  <sheetData>
    <row r="1" spans="1:14" ht="51.75" customHeight="1" x14ac:dyDescent="0.3">
      <c r="A1" s="43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"/>
    </row>
    <row r="3" spans="1:14" ht="20.25" x14ac:dyDescent="0.3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ht="20.25" x14ac:dyDescent="0.3">
      <c r="A4" s="15"/>
      <c r="B4" s="16"/>
      <c r="C4" s="16"/>
      <c r="D4" s="15"/>
      <c r="E4" s="23"/>
      <c r="F4" s="15"/>
      <c r="G4" s="33"/>
      <c r="H4" s="33"/>
      <c r="I4" s="39"/>
      <c r="J4" s="15"/>
      <c r="K4" s="15"/>
      <c r="L4" s="15"/>
      <c r="M4" s="15"/>
    </row>
    <row r="5" spans="1:14" ht="20.25" x14ac:dyDescent="0.3">
      <c r="A5" s="45" t="s">
        <v>39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20.25" x14ac:dyDescent="0.3">
      <c r="A6" s="15"/>
      <c r="B6" s="16"/>
      <c r="C6" s="16"/>
      <c r="D6" s="15"/>
      <c r="E6" s="23"/>
      <c r="F6" s="15"/>
      <c r="G6" s="33"/>
      <c r="H6" s="33"/>
      <c r="I6" s="39"/>
      <c r="J6" s="15"/>
      <c r="K6" s="15"/>
      <c r="L6" s="15"/>
      <c r="M6" s="15"/>
    </row>
    <row r="7" spans="1:14" ht="21" thickBot="1" x14ac:dyDescent="0.35">
      <c r="A7" s="46" t="s">
        <v>11</v>
      </c>
      <c r="B7" s="46"/>
      <c r="C7" s="46"/>
      <c r="D7" s="46"/>
      <c r="E7" s="46"/>
      <c r="F7" s="17"/>
      <c r="G7" s="17"/>
      <c r="H7" s="17"/>
      <c r="I7" s="17"/>
      <c r="J7" s="17"/>
      <c r="K7" s="17"/>
      <c r="L7" s="17"/>
      <c r="M7" s="18" t="s">
        <v>7</v>
      </c>
    </row>
    <row r="8" spans="1:14" ht="18" customHeight="1" x14ac:dyDescent="0.3">
      <c r="A8" s="47" t="s">
        <v>8</v>
      </c>
      <c r="B8" s="47" t="s">
        <v>9</v>
      </c>
      <c r="C8" s="47" t="s">
        <v>0</v>
      </c>
      <c r="D8" s="47" t="s">
        <v>13</v>
      </c>
      <c r="E8" s="55" t="s">
        <v>14</v>
      </c>
      <c r="F8" s="55" t="s">
        <v>12</v>
      </c>
      <c r="G8" s="55"/>
      <c r="H8" s="55"/>
      <c r="I8" s="55"/>
      <c r="J8" s="55"/>
      <c r="K8" s="56"/>
      <c r="L8" s="53" t="s">
        <v>15</v>
      </c>
      <c r="M8" s="49" t="s">
        <v>21</v>
      </c>
    </row>
    <row r="9" spans="1:14" s="3" customFormat="1" ht="21" thickBot="1" x14ac:dyDescent="0.35">
      <c r="A9" s="48"/>
      <c r="B9" s="48"/>
      <c r="C9" s="48"/>
      <c r="D9" s="48"/>
      <c r="E9" s="57"/>
      <c r="F9" s="29" t="s">
        <v>16</v>
      </c>
      <c r="G9" s="34" t="s">
        <v>17</v>
      </c>
      <c r="H9" s="34" t="s">
        <v>18</v>
      </c>
      <c r="I9" s="38" t="s">
        <v>22</v>
      </c>
      <c r="J9" s="29" t="s">
        <v>19</v>
      </c>
      <c r="K9" s="31" t="s">
        <v>20</v>
      </c>
      <c r="L9" s="54"/>
      <c r="M9" s="50"/>
    </row>
    <row r="10" spans="1:14" s="3" customFormat="1" ht="23.25" customHeight="1" thickTop="1" x14ac:dyDescent="0.3">
      <c r="A10" s="24" t="s">
        <v>24</v>
      </c>
      <c r="B10" s="25" t="s">
        <v>29</v>
      </c>
      <c r="C10" s="24" t="s">
        <v>34</v>
      </c>
      <c r="D10" s="26" t="s">
        <v>35</v>
      </c>
      <c r="E10" s="26" t="s">
        <v>36</v>
      </c>
      <c r="F10" s="27">
        <v>360</v>
      </c>
      <c r="G10" s="27">
        <v>1060</v>
      </c>
      <c r="H10" s="27">
        <v>400</v>
      </c>
      <c r="I10" s="27">
        <v>145</v>
      </c>
      <c r="J10" s="28">
        <v>540</v>
      </c>
      <c r="K10" s="32">
        <f>SUM(F10:J10)</f>
        <v>2505</v>
      </c>
      <c r="L10" s="36"/>
      <c r="M10" s="35">
        <f>L10*K10</f>
        <v>0</v>
      </c>
    </row>
    <row r="11" spans="1:14" s="3" customFormat="1" ht="23.25" customHeight="1" x14ac:dyDescent="0.3">
      <c r="A11" s="10" t="s">
        <v>25</v>
      </c>
      <c r="B11" s="11" t="s">
        <v>30</v>
      </c>
      <c r="C11" s="24" t="s">
        <v>34</v>
      </c>
      <c r="D11" s="12" t="s">
        <v>35</v>
      </c>
      <c r="E11" s="12" t="s">
        <v>36</v>
      </c>
      <c r="F11" s="13">
        <v>360</v>
      </c>
      <c r="G11" s="13">
        <v>985</v>
      </c>
      <c r="H11" s="13">
        <v>400</v>
      </c>
      <c r="I11" s="13">
        <v>145</v>
      </c>
      <c r="J11" s="14">
        <v>540</v>
      </c>
      <c r="K11" s="32">
        <f t="shared" ref="K11:K14" si="0">SUM(F11:J11)</f>
        <v>2430</v>
      </c>
      <c r="L11" s="37"/>
      <c r="M11" s="35">
        <f t="shared" ref="M11:M14" si="1">L11*K11</f>
        <v>0</v>
      </c>
    </row>
    <row r="12" spans="1:14" s="3" customFormat="1" ht="23.25" customHeight="1" x14ac:dyDescent="0.3">
      <c r="A12" s="24" t="s">
        <v>26</v>
      </c>
      <c r="B12" s="11" t="s">
        <v>31</v>
      </c>
      <c r="C12" s="24" t="s">
        <v>34</v>
      </c>
      <c r="D12" s="12" t="s">
        <v>35</v>
      </c>
      <c r="E12" s="12" t="s">
        <v>36</v>
      </c>
      <c r="F12" s="13">
        <v>360</v>
      </c>
      <c r="G12" s="13">
        <v>1110</v>
      </c>
      <c r="H12" s="13">
        <v>450</v>
      </c>
      <c r="I12" s="13">
        <v>115</v>
      </c>
      <c r="J12" s="14">
        <v>465</v>
      </c>
      <c r="K12" s="32">
        <f t="shared" si="0"/>
        <v>2500</v>
      </c>
      <c r="L12" s="37"/>
      <c r="M12" s="35">
        <f t="shared" si="1"/>
        <v>0</v>
      </c>
    </row>
    <row r="13" spans="1:14" s="3" customFormat="1" ht="23.25" customHeight="1" x14ac:dyDescent="0.3">
      <c r="A13" s="10" t="s">
        <v>27</v>
      </c>
      <c r="B13" s="11" t="s">
        <v>32</v>
      </c>
      <c r="C13" s="24" t="s">
        <v>34</v>
      </c>
      <c r="D13" s="12" t="s">
        <v>35</v>
      </c>
      <c r="E13" s="12" t="s">
        <v>36</v>
      </c>
      <c r="F13" s="13">
        <v>18</v>
      </c>
      <c r="G13" s="13">
        <v>91</v>
      </c>
      <c r="H13" s="13">
        <v>5</v>
      </c>
      <c r="I13" s="13">
        <v>2</v>
      </c>
      <c r="J13" s="14">
        <v>6</v>
      </c>
      <c r="K13" s="32">
        <f t="shared" si="0"/>
        <v>122</v>
      </c>
      <c r="L13" s="37"/>
      <c r="M13" s="35">
        <f t="shared" si="1"/>
        <v>0</v>
      </c>
    </row>
    <row r="14" spans="1:14" s="3" customFormat="1" ht="23.25" customHeight="1" x14ac:dyDescent="0.3">
      <c r="A14" s="24" t="s">
        <v>28</v>
      </c>
      <c r="B14" s="11" t="s">
        <v>33</v>
      </c>
      <c r="C14" s="24" t="s">
        <v>34</v>
      </c>
      <c r="D14" s="12" t="s">
        <v>37</v>
      </c>
      <c r="E14" s="12" t="s">
        <v>38</v>
      </c>
      <c r="F14" s="13">
        <v>18</v>
      </c>
      <c r="G14" s="13">
        <v>71</v>
      </c>
      <c r="H14" s="13">
        <v>5</v>
      </c>
      <c r="I14" s="13">
        <v>1</v>
      </c>
      <c r="J14" s="14">
        <v>12</v>
      </c>
      <c r="K14" s="32">
        <f t="shared" si="0"/>
        <v>107</v>
      </c>
      <c r="L14" s="37"/>
      <c r="M14" s="35">
        <f t="shared" si="1"/>
        <v>0</v>
      </c>
    </row>
    <row r="15" spans="1:14" s="4" customFormat="1" ht="23.25" customHeight="1" thickBot="1" x14ac:dyDescent="0.35">
      <c r="A15" s="51" t="s">
        <v>5</v>
      </c>
      <c r="B15" s="51"/>
      <c r="C15" s="51"/>
      <c r="D15" s="51"/>
      <c r="E15" s="51"/>
      <c r="F15" s="30">
        <f t="shared" ref="F15:K15" si="2">SUM(F10:F14)</f>
        <v>1116</v>
      </c>
      <c r="G15" s="30">
        <f t="shared" si="2"/>
        <v>3317</v>
      </c>
      <c r="H15" s="30">
        <f t="shared" si="2"/>
        <v>1260</v>
      </c>
      <c r="I15" s="30">
        <f t="shared" si="2"/>
        <v>408</v>
      </c>
      <c r="J15" s="30">
        <f t="shared" si="2"/>
        <v>1563</v>
      </c>
      <c r="K15" s="40">
        <f t="shared" si="2"/>
        <v>7664</v>
      </c>
      <c r="L15" s="42" t="s">
        <v>6</v>
      </c>
      <c r="M15" s="41">
        <f>SUM(M10:M14)</f>
        <v>0</v>
      </c>
    </row>
    <row r="16" spans="1:14" ht="20.25" x14ac:dyDescent="0.3">
      <c r="A16" s="19" t="s">
        <v>10</v>
      </c>
      <c r="B16" s="20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0.25" x14ac:dyDescent="0.3">
      <c r="A17" s="19"/>
      <c r="B17" s="20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0.25" x14ac:dyDescent="0.3">
      <c r="A18" s="52" t="s">
        <v>40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 ht="20.25" x14ac:dyDescent="0.3">
      <c r="A19" s="19"/>
      <c r="B19" s="20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0.25" x14ac:dyDescent="0.3">
      <c r="A20" s="19"/>
      <c r="B20" s="20"/>
      <c r="C20" s="20"/>
      <c r="D20" s="15"/>
      <c r="E20" s="23"/>
      <c r="F20" s="21"/>
      <c r="G20" s="21"/>
      <c r="H20" s="21"/>
      <c r="I20" s="21"/>
      <c r="L20" s="22" t="s">
        <v>1</v>
      </c>
      <c r="M20" s="21"/>
    </row>
    <row r="21" spans="1:13" ht="20.25" x14ac:dyDescent="0.3">
      <c r="A21" s="19"/>
      <c r="B21" s="20"/>
      <c r="C21" s="20"/>
      <c r="D21" s="15"/>
      <c r="E21" s="23"/>
      <c r="F21" s="21"/>
      <c r="G21" s="21"/>
      <c r="H21" s="21"/>
      <c r="I21" s="21"/>
      <c r="L21" s="22" t="s">
        <v>2</v>
      </c>
      <c r="M21" s="21"/>
    </row>
    <row r="22" spans="1:13" ht="20.25" x14ac:dyDescent="0.3">
      <c r="A22" s="19"/>
      <c r="B22" s="20"/>
      <c r="C22" s="20"/>
      <c r="D22" s="15"/>
      <c r="E22" s="23"/>
      <c r="F22" s="21"/>
      <c r="G22" s="21"/>
      <c r="H22" s="21"/>
      <c r="I22" s="21"/>
      <c r="L22" s="22" t="s">
        <v>4</v>
      </c>
      <c r="M22" s="22" t="s">
        <v>3</v>
      </c>
    </row>
    <row r="23" spans="1:13" x14ac:dyDescent="0.3">
      <c r="A23" s="6"/>
      <c r="B23" s="8"/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6"/>
      <c r="B24" s="8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6"/>
      <c r="B25" s="8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A26" s="6"/>
      <c r="B26" s="8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6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">
      <c r="A28" s="6"/>
      <c r="B28" s="8"/>
      <c r="C28" s="8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">
      <c r="A29" s="6"/>
      <c r="B29" s="8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3">
      <c r="A30" s="6"/>
      <c r="B30" s="8"/>
      <c r="C30" s="8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">
      <c r="A31" s="6"/>
      <c r="B31" s="8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3">
      <c r="A32" s="6"/>
      <c r="B32" s="8"/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">
      <c r="A33" s="6"/>
      <c r="B33" s="8"/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3">
      <c r="A34" s="6"/>
      <c r="B34" s="8"/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3">
      <c r="A35" s="6"/>
      <c r="B35" s="8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3">
      <c r="A36" s="6"/>
      <c r="B36" s="8"/>
      <c r="C36" s="8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3">
      <c r="A37" s="6"/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3">
      <c r="A38" s="6"/>
      <c r="B38" s="8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3">
      <c r="A39" s="6"/>
      <c r="B39" s="8"/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3">
      <c r="A40" s="6"/>
      <c r="B40" s="8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3">
      <c r="A41" s="6"/>
      <c r="B41" s="8"/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3">
      <c r="A42" s="6"/>
      <c r="B42" s="8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1" customFormat="1" x14ac:dyDescent="0.3">
      <c r="A43" s="6"/>
      <c r="B43" s="8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1" customFormat="1" x14ac:dyDescent="0.3">
      <c r="A44" s="6"/>
      <c r="B44" s="8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1" customFormat="1" x14ac:dyDescent="0.3">
      <c r="A45" s="6"/>
      <c r="B45" s="8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1" customFormat="1" x14ac:dyDescent="0.3">
      <c r="A46" s="6"/>
      <c r="B46" s="8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3">
      <c r="A47" s="6"/>
      <c r="B47" s="8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3">
      <c r="A48" s="6"/>
      <c r="B48" s="8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3">
      <c r="A49" s="6"/>
      <c r="B49" s="8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3">
      <c r="A50" s="6"/>
      <c r="B50" s="8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3">
      <c r="A51" s="6"/>
      <c r="B51" s="8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3">
      <c r="A52" s="6"/>
      <c r="B52" s="8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3">
      <c r="A53" s="6"/>
      <c r="B53" s="8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3">
      <c r="A54" s="6"/>
      <c r="B54" s="8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3">
      <c r="A55" s="6"/>
      <c r="B55" s="8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3">
      <c r="A56" s="6"/>
      <c r="B56" s="8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3">
      <c r="A57" s="6"/>
      <c r="B57" s="8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3">
      <c r="A58" s="6"/>
      <c r="B58" s="8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3">
      <c r="A59" s="6"/>
      <c r="B59" s="8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3">
      <c r="A60" s="6"/>
      <c r="B60" s="8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mergeCells count="14">
    <mergeCell ref="A15:E15"/>
    <mergeCell ref="A18:M18"/>
    <mergeCell ref="L8:L9"/>
    <mergeCell ref="F8:K8"/>
    <mergeCell ref="D8:D9"/>
    <mergeCell ref="E8:E9"/>
    <mergeCell ref="A1:M1"/>
    <mergeCell ref="A3:M3"/>
    <mergeCell ref="A5:M5"/>
    <mergeCell ref="A7:E7"/>
    <mergeCell ref="A8:A9"/>
    <mergeCell ref="B8:B9"/>
    <mergeCell ref="C8:C9"/>
    <mergeCell ref="M8:M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입찰 세부내역서</vt:lpstr>
      <vt:lpstr>'입찰 세부내역서'!Print_Area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2024-11-21T00:52:04Z</cp:lastPrinted>
  <dcterms:created xsi:type="dcterms:W3CDTF">2019-12-13T04:33:43Z</dcterms:created>
  <dcterms:modified xsi:type="dcterms:W3CDTF">2025-07-02T07:21:59Z</dcterms:modified>
</cp:coreProperties>
</file>